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printerSettings/printerSettings5.bin" ContentType="application/vnd.openxmlformats-officedocument.spreadsheetml.printerSettings"/>
  <Override PartName="/xl/drawings/drawing3.xml" ContentType="application/vnd.openxmlformats-officedocument.drawing+xml"/>
  <Override PartName="/xl/charts/chart3.xml" ContentType="application/vnd.openxmlformats-officedocument.drawingml.chart+xml"/>
  <Override PartName="/xl/printerSettings/printerSettings6.bin" ContentType="application/vnd.openxmlformats-officedocument.spreadsheetml.printerSettings"/>
  <Override PartName="/xl/drawings/drawing4.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printerSettings/printerSettings7.bin" ContentType="application/vnd.openxmlformats-officedocument.spreadsheetml.printerSettings"/>
  <Override PartName="/xl/drawings/drawing5.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printerSettings/printerSettings8.bin" ContentType="application/vnd.openxmlformats-officedocument.spreadsheetml.printerSettings"/>
  <Override PartName="/xl/drawings/drawing6.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printerSettings/printerSettings9.bin" ContentType="application/vnd.openxmlformats-officedocument.spreadsheetml.printerSettings"/>
  <Override PartName="/xl/drawings/drawing7.xml" ContentType="application/vnd.openxmlformats-officedocument.drawing+xml"/>
  <Override PartName="/xl/charts/chart9.xml" ContentType="application/vnd.openxmlformats-officedocument.drawingml.chart+xml"/>
  <Override PartName="/xl/printerSettings/printerSettings10.bin" ContentType="application/vnd.openxmlformats-officedocument.spreadsheetml.printerSettings"/>
  <Override PartName="/xl/drawings/drawing8.xml" ContentType="application/vnd.openxmlformats-officedocument.drawing+xml"/>
  <Override PartName="/xl/charts/chart10.xml" ContentType="application/vnd.openxmlformats-officedocument.drawingml.chart+xml"/>
  <Override PartName="/xl/printerSettings/printerSettings11.bin" ContentType="application/vnd.openxmlformats-officedocument.spreadsheetml.printerSettings"/>
  <Override PartName="/xl/drawings/drawing9.xml" ContentType="application/vnd.openxmlformats-officedocument.drawing+xml"/>
  <Override PartName="/xl/charts/chart11.xml" ContentType="application/vnd.openxmlformats-officedocument.drawingml.chart+xml"/>
  <Override PartName="/xl/printerSettings/printerSettings12.bin" ContentType="application/vnd.openxmlformats-officedocument.spreadsheetml.printerSettings"/>
  <Override PartName="/xl/drawings/drawing10.xml" ContentType="application/vnd.openxmlformats-officedocument.drawing+xml"/>
  <Override PartName="/xl/charts/chart12.xml" ContentType="application/vnd.openxmlformats-officedocument.drawingml.chart+xml"/>
  <Override PartName="/xl/printerSettings/printerSettings13.bin" ContentType="application/vnd.openxmlformats-officedocument.spreadsheetml.printerSettings"/>
  <Override PartName="/xl/drawings/drawing11.xml" ContentType="application/vnd.openxmlformats-officedocument.drawing+xml"/>
  <Override PartName="/xl/charts/chart13.xml" ContentType="application/vnd.openxmlformats-officedocument.drawingml.chart+xml"/>
  <Override PartName="/xl/printerSettings/printerSettings14.bin" ContentType="application/vnd.openxmlformats-officedocument.spreadsheetml.printerSettings"/>
  <Override PartName="/xl/drawings/drawing12.xml" ContentType="application/vnd.openxmlformats-officedocument.drawing+xml"/>
  <Override PartName="/xl/charts/chart14.xml" ContentType="application/vnd.openxmlformats-officedocument.drawingml.chart+xml"/>
  <Override PartName="/xl/printerSettings/printerSettings15.bin" ContentType="application/vnd.openxmlformats-officedocument.spreadsheetml.printerSettings"/>
  <Override PartName="/xl/drawings/drawing13.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printerSettings/printerSettings16.bin" ContentType="application/vnd.openxmlformats-officedocument.spreadsheetml.printerSettings"/>
  <Override PartName="/xl/drawings/drawing14.xml" ContentType="application/vnd.openxmlformats-officedocument.drawing+xml"/>
  <Override PartName="/xl/charts/chart19.xml" ContentType="application/vnd.openxmlformats-officedocument.drawingml.chart+xml"/>
  <Override PartName="/xl/printerSettings/printerSettings17.bin" ContentType="application/vnd.openxmlformats-officedocument.spreadsheetml.printerSettings"/>
  <Override PartName="/xl/drawings/drawing15.xml" ContentType="application/vnd.openxmlformats-officedocument.drawing+xml"/>
  <Override PartName="/xl/charts/chart20.xml" ContentType="application/vnd.openxmlformats-officedocument.drawingml.chart+xml"/>
  <Override PartName="/xl/printerSettings/printerSettings18.bin" ContentType="application/vnd.openxmlformats-officedocument.spreadsheetml.printerSettings"/>
  <Override PartName="/xl/drawings/drawing16.xml" ContentType="application/vnd.openxmlformats-officedocument.drawing+xml"/>
  <Override PartName="/xl/charts/chart21.xml" ContentType="application/vnd.openxmlformats-officedocument.drawingml.chart+xml"/>
  <Override PartName="/xl/printerSettings/printerSettings19.bin" ContentType="application/vnd.openxmlformats-officedocument.spreadsheetml.printerSettings"/>
  <Override PartName="/xl/drawings/drawing17.xml" ContentType="application/vnd.openxmlformats-officedocument.drawing+xml"/>
  <Override PartName="/xl/charts/chart22.xml" ContentType="application/vnd.openxmlformats-officedocument.drawingml.chart+xml"/>
  <Override PartName="/xl/printerSettings/printerSettings20.bin" ContentType="application/vnd.openxmlformats-officedocument.spreadsheetml.printerSettings"/>
  <Override PartName="/xl/drawings/drawing18.xml" ContentType="application/vnd.openxmlformats-officedocument.drawing+xml"/>
  <Override PartName="/xl/charts/chart23.xml" ContentType="application/vnd.openxmlformats-officedocument.drawingml.chart+xml"/>
  <Override PartName="/xl/printerSettings/printerSettings21.bin" ContentType="application/vnd.openxmlformats-officedocument.spreadsheetml.printerSettings"/>
  <Override PartName="/xl/printerSettings/printerSettings22.bin" ContentType="application/vnd.openxmlformats-officedocument.spreadsheetml.printerSettings"/>
  <Override PartName="/xl/drawings/drawing19.xml" ContentType="application/vnd.openxmlformats-officedocument.drawing+xml"/>
  <Override PartName="/xl/charts/chart24.xml" ContentType="application/vnd.openxmlformats-officedocument.drawingml.chart+xml"/>
  <Override PartName="/xl/charts/style6.xml" ContentType="application/vnd.ms-office.chartstyle+xml"/>
  <Override PartName="/xl/charts/colors6.xml" ContentType="application/vnd.ms-office.chartcolorstyle+xml"/>
  <Override PartName="/xl/printerSettings/printerSettings23.bin" ContentType="application/vnd.openxmlformats-officedocument.spreadsheetml.printerSettings"/>
  <Override PartName="/xl/drawings/drawing20.xml" ContentType="application/vnd.openxmlformats-officedocument.drawing+xml"/>
  <Override PartName="/xl/charts/chart25.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printerSettings/printerSettings24.bin" ContentType="application/vnd.openxmlformats-officedocument.spreadsheetml.printerSettings"/>
  <Override PartName="/xl/drawings/drawing21.xml" ContentType="application/vnd.openxmlformats-officedocument.drawing+xml"/>
  <Override PartName="/xl/charts/chart26.xml" ContentType="application/vnd.openxmlformats-officedocument.drawingml.chart+xml"/>
  <Override PartName="/xl/printerSettings/printerSettings25.bin" ContentType="application/vnd.openxmlformats-officedocument.spreadsheetml.printerSettings"/>
  <Override PartName="/xl/drawings/drawing22.xml" ContentType="application/vnd.openxmlformats-officedocument.drawing+xml"/>
  <Override PartName="/xl/charts/chart27.xml" ContentType="application/vnd.openxmlformats-officedocument.drawingml.chart+xml"/>
  <Override PartName="/xl/printerSettings/printerSettings26.bin" ContentType="application/vnd.openxmlformats-officedocument.spreadsheetml.printerSettings"/>
  <Override PartName="/xl/drawings/drawing23.xml" ContentType="application/vnd.openxmlformats-officedocument.drawing+xml"/>
  <Override PartName="/xl/charts/chart28.xml" ContentType="application/vnd.openxmlformats-officedocument.drawingml.chart+xml"/>
  <Override PartName="/xl/printerSettings/printerSettings27.bin" ContentType="application/vnd.openxmlformats-officedocument.spreadsheetml.printerSettings"/>
  <Override PartName="/xl/drawings/drawing24.xml" ContentType="application/vnd.openxmlformats-officedocument.drawing+xml"/>
  <Override PartName="/xl/charts/chart29.xml" ContentType="application/vnd.openxmlformats-officedocument.drawingml.chart+xml"/>
  <Override PartName="/xl/printerSettings/printerSettings28.bin" ContentType="application/vnd.openxmlformats-officedocument.spreadsheetml.printerSettings"/>
  <Override PartName="/xl/drawings/drawing25.xml" ContentType="application/vnd.openxmlformats-officedocument.drawing+xml"/>
  <Override PartName="/xl/charts/chart30.xml" ContentType="application/vnd.openxmlformats-officedocument.drawingml.chart+xml"/>
  <Override PartName="/xl/printerSettings/printerSettings29.bin" ContentType="application/vnd.openxmlformats-officedocument.spreadsheetml.printerSettings"/>
  <Override PartName="/xl/drawings/drawing26.xml" ContentType="application/vnd.openxmlformats-officedocument.drawing+xml"/>
  <Override PartName="/xl/charts/chart3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380" documentId="8_{673095A3-55E2-4B7B-AA07-5C0D6DEEF64C}" xr6:coauthVersionLast="47" xr6:coauthVersionMax="47" xr10:uidLastSave="{5C0B6EEC-8AC1-4418-9CB3-C335710BDBB1}"/>
  <bookViews>
    <workbookView xWindow="-4104" yWindow="-17388" windowWidth="30936" windowHeight="16896" firstSheet="4" activeTab="4" xr2:uid="{CB94428F-D7FC-472D-AF8D-0DD4B53FDC44}"/>
  </bookViews>
  <sheets>
    <sheet name="Versions" sheetId="93" r:id="rId1"/>
    <sheet name="Cover" sheetId="2" r:id="rId2"/>
    <sheet name="Contents" sheetId="1" r:id="rId3"/>
    <sheet name="Annex Charts" sheetId="7" r:id="rId4"/>
    <sheet name="EA.01" sheetId="77" r:id="rId5"/>
    <sheet name="EA.02" sheetId="11" r:id="rId6"/>
    <sheet name="EA.03" sheetId="76" r:id="rId7"/>
    <sheet name="EA.04" sheetId="13" r:id="rId8"/>
    <sheet name="EA.05" sheetId="15" r:id="rId9"/>
    <sheet name="EA.06" sheetId="16" r:id="rId10"/>
    <sheet name="EA.07" sheetId="17" r:id="rId11"/>
    <sheet name="EA.08" sheetId="18" r:id="rId12"/>
    <sheet name="EA.09" sheetId="19" r:id="rId13"/>
    <sheet name="EA.10" sheetId="20" r:id="rId14"/>
    <sheet name="EA.11" sheetId="90" r:id="rId15"/>
    <sheet name="EA.12" sheetId="74" r:id="rId16"/>
    <sheet name="EA.13" sheetId="75" r:id="rId17"/>
    <sheet name="EA.14" sheetId="24" r:id="rId18"/>
    <sheet name="EA.15" sheetId="25" r:id="rId19"/>
    <sheet name="EA.16" sheetId="26" r:id="rId20"/>
    <sheet name="EA.17" sheetId="67" r:id="rId21"/>
    <sheet name="Appendix Charts" sheetId="91" r:id="rId22"/>
    <sheet name="EA.A.01" sheetId="14" r:id="rId23"/>
    <sheet name="EA.A.02" sheetId="68" r:id="rId24"/>
    <sheet name="EA.A.03" sheetId="81" r:id="rId25"/>
    <sheet name="EA.A.04" sheetId="82" r:id="rId26"/>
    <sheet name="EA.A.05" sheetId="83" r:id="rId27"/>
    <sheet name="EA.A.06" sheetId="84" r:id="rId28"/>
    <sheet name="EA.A.07" sheetId="85" r:id="rId29"/>
    <sheet name="EA.A.08" sheetId="86" r:id="rId30"/>
  </sheets>
  <definedNames>
    <definedName name="BB1_tbl_range" localSheetId="6">OFFSET(INDIRECT(#REF!),0,0,#REF!,#REF!)</definedName>
    <definedName name="BB1_tbl_range">OFFSET(INDIRECT(#REF!),0,0,#REF!,#REF!)</definedName>
    <definedName name="BB2_tbl_range" localSheetId="6">OFFSET(INDIRECT(#REF!),0,0,#REF!,#REF!)</definedName>
    <definedName name="BB2_tbl_range">OFFSET(INDIRECT(#REF!),0,0,#REF!,#REF!)</definedName>
    <definedName name="ED1_tbl_range" localSheetId="6">OFFSET(INDIRECT(#REF!),0,0,#REF!,#REF!)</definedName>
    <definedName name="ED1_tbl_range">OFFSET(INDIRECT(#REF!),0,0,#REF!,#REF!)</definedName>
    <definedName name="ED3_tbl_range" localSheetId="6">OFFSET(INDIRECT(#REF!),0,0,#REF!,#REF!)</definedName>
    <definedName name="ED3_tbl_range">OFFSET(INDIRECT(#REF!),0,0,#REF!,#REF!)</definedName>
    <definedName name="ED5_tbl_range" localSheetId="6">OFFSET(INDIRECT(#REF!),0,0,#REF!,#REF!)</definedName>
    <definedName name="ED5_tbl_range">OFFSET(INDIRECT(#REF!),0,0,#REF!,#REF!)</definedName>
    <definedName name="ES1_tbl_Range" localSheetId="6">OFFSET(INDIRECT(#REF!),0,0,#REF!,#REF!)</definedName>
    <definedName name="ES1_tbl_Range">OFFSET(INDIRECT(#REF!),0,0,#REF!,#REF!)</definedName>
    <definedName name="ES2_tbl_range" localSheetId="6">OFFSET(INDIRECT(#REF!),0,0,#REF!,#REF!)</definedName>
    <definedName name="ES2_tbl_range">OFFSET(INDIRECT(#REF!),0,0,#REF!,#REF!)</definedName>
    <definedName name="FLX1_tbl_range" localSheetId="6">OFFSET(INDIRECT(#REF!),0,0,#REF!,#REF!)</definedName>
    <definedName name="FLX1_tbl_range">OFFSET(INDIRECT(#REF!),0,0,#REF!,#REF!)</definedName>
    <definedName name="Scenario_name">#REF!+#REF!</definedName>
    <definedName name="test1">#REF!</definedName>
    <definedName name="WS1_tbl_range" localSheetId="6">OFFSET(INDIRECT(#REF!),0,0,#REF!,#REF!)</definedName>
    <definedName name="WS1_tbl_range">OFFSET(INDIRECT(#REF!),0,0,#REF!,#REF!)</definedName>
    <definedName name="WS2_tbl_range" localSheetId="6">OFFSET(INDIRECT(#REF!),0,0,#REF!,#REF!)</definedName>
    <definedName name="WS2_tbl_range">OFFSET(INDIRECT(#REF!),0,0,#REF!,#REF!)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 i="15" l="1"/>
  <c r="Q16" i="15"/>
  <c r="R16" i="15"/>
  <c r="S16" i="15"/>
  <c r="T16" i="15"/>
  <c r="U16" i="15"/>
  <c r="V16" i="15"/>
  <c r="W16" i="15"/>
  <c r="X16" i="15"/>
  <c r="Y16" i="15"/>
  <c r="Z16" i="15"/>
  <c r="AA16" i="15"/>
  <c r="AB16" i="15"/>
  <c r="AC16" i="15"/>
  <c r="AD16" i="15"/>
  <c r="AE16" i="15"/>
  <c r="AF16" i="15"/>
  <c r="AG16" i="15"/>
  <c r="AH16" i="15"/>
  <c r="AI16" i="15"/>
  <c r="AJ16" i="15"/>
  <c r="AK16" i="15"/>
  <c r="AL16" i="15"/>
  <c r="AM16" i="15"/>
  <c r="AN16" i="15"/>
  <c r="O16" i="15"/>
  <c r="C16" i="7" a="1"/>
  <c r="C5" i="7" a="1"/>
  <c r="C9" i="91" a="1"/>
  <c r="C14" i="7" a="1"/>
  <c r="E19" i="1" a="1"/>
  <c r="C6" i="7" a="1"/>
  <c r="C8" i="91" a="1"/>
  <c r="C9" i="7" a="1"/>
  <c r="C18" i="7" a="1"/>
  <c r="C12" i="7" a="1"/>
  <c r="C7" i="7" a="1"/>
  <c r="E37" i="1" a="1"/>
  <c r="E31" i="1" a="1"/>
  <c r="E34" i="1" a="1"/>
  <c r="E12" i="1" a="1"/>
  <c r="E27" i="1" a="1"/>
  <c r="C11" i="7" a="1"/>
  <c r="E22" i="1" a="1"/>
  <c r="E38" i="1" a="1"/>
  <c r="E14" i="1" a="1"/>
  <c r="E23" i="1" a="1"/>
  <c r="C20" i="7" a="1"/>
  <c r="E24" i="1" a="1"/>
  <c r="C21" i="7" a="1"/>
  <c r="C13" i="7" a="1"/>
  <c r="E17" i="1" a="1"/>
  <c r="C7" i="91" a="1"/>
  <c r="C11" i="91" a="1"/>
  <c r="C17" i="7" a="1"/>
  <c r="C5" i="91" a="1"/>
  <c r="E41" i="1" a="1"/>
  <c r="E39" i="1" a="1"/>
  <c r="C19" i="7" a="1"/>
  <c r="E35" i="1" a="1"/>
  <c r="C8" i="7" a="1"/>
  <c r="C15" i="7" a="1"/>
  <c r="E9" i="1" a="1"/>
  <c r="C10" i="7" a="1"/>
  <c r="E40" i="1" a="1"/>
  <c r="C10" i="91" a="1"/>
  <c r="E36" i="1" a="1"/>
  <c r="E18" i="1" a="1"/>
  <c r="E29" i="1" a="1"/>
  <c r="C6" i="91" a="1"/>
  <c r="E30" i="1" a="1"/>
  <c r="E15" i="1" a="1"/>
  <c r="E21" i="1" a="1"/>
  <c r="E25" i="1" a="1"/>
  <c r="E26" i="1" a="1"/>
  <c r="C12" i="91" a="1"/>
  <c r="C8" i="7" l="1"/>
  <c r="C6" i="7"/>
  <c r="C14" i="7"/>
  <c r="C12" i="7"/>
  <c r="C18" i="7"/>
  <c r="C13" i="7"/>
  <c r="C19" i="7"/>
  <c r="C9" i="7"/>
  <c r="C21" i="7"/>
  <c r="C20" i="7"/>
  <c r="C17" i="7"/>
  <c r="C10" i="7"/>
  <c r="C15" i="7"/>
  <c r="C7" i="91"/>
  <c r="C5" i="7"/>
  <c r="C8" i="91"/>
  <c r="C16" i="7"/>
  <c r="C11" i="7"/>
  <c r="C10" i="91"/>
  <c r="C9" i="91"/>
  <c r="C11" i="91"/>
  <c r="C6" i="91"/>
  <c r="C7" i="7"/>
  <c r="C12" i="91"/>
  <c r="C5" i="91"/>
  <c r="E27" i="1"/>
  <c r="E25" i="1"/>
  <c r="E12" i="1"/>
  <c r="E41" i="1"/>
  <c r="E29" i="1"/>
  <c r="E9" i="1"/>
  <c r="E26" i="1"/>
  <c r="E22" i="1"/>
  <c r="E36" i="1"/>
  <c r="E35" i="1"/>
  <c r="E19" i="1"/>
  <c r="E30" i="1"/>
  <c r="E14" i="1"/>
  <c r="E23" i="1"/>
  <c r="E37" i="1"/>
  <c r="E31" i="1"/>
  <c r="E17" i="1"/>
  <c r="E39" i="1"/>
  <c r="E38" i="1"/>
  <c r="E15" i="1"/>
  <c r="E21" i="1"/>
  <c r="E34" i="1"/>
  <c r="E18" i="1"/>
  <c r="E24" i="1"/>
  <c r="E4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<sst xmlns="http://schemas.openxmlformats.org/spreadsheetml/2006/main" count="636" uniqueCount="264">
  <si>
    <t>Version history</t>
  </si>
  <si>
    <t>Return to: Main Menu</t>
  </si>
  <si>
    <t>Version</t>
  </si>
  <si>
    <t>Date uploaded</t>
  </si>
  <si>
    <t>Changes</t>
  </si>
  <si>
    <t>Initial published version</t>
  </si>
  <si>
    <t>FES 2025 Economics Tables and Graphs Data Workbook</t>
  </si>
  <si>
    <t>About</t>
  </si>
  <si>
    <r>
      <t xml:space="preserve">This workbook is one of a series of three data workbooks that provide the input data, charts and analytical outputs underpinning our FES 2025 Economics Technical Annex publication.
Our analysis is based on information available at the time of publication of FES 2025 on 14th July 2025. Any changes or new information released after 14th July are not reflected in this analysis.
</t>
    </r>
    <r>
      <rPr>
        <i/>
        <sz val="11"/>
        <color rgb="FF000000"/>
        <rFont val="Poppins"/>
      </rPr>
      <t xml:space="preserve">
This workbook </t>
    </r>
    <r>
      <rPr>
        <sz val="11"/>
        <color rgb="FF000000"/>
        <rFont val="Poppins"/>
      </rPr>
      <t>contains all the charts you will find in FES 2025 Economics Technical Annex. The publication and all associated documents can be downloaded from the web address below.
Questions about this dataset should be emailed to the address below. We continue to welcome feedback, comments and suggestions on how we present and share cost data for FES.
Unless otherwise stated, all cost values are presented in 2025 prices.</t>
    </r>
  </si>
  <si>
    <t>Contact us about this data set</t>
  </si>
  <si>
    <t>box.economics@neso.energy</t>
  </si>
  <si>
    <t>Future Energy Scenarios Website</t>
  </si>
  <si>
    <t>FES Documents | National Energy System Operator</t>
  </si>
  <si>
    <t>Version History</t>
  </si>
  <si>
    <t>Legal notice</t>
  </si>
  <si>
    <t>Under its electricity system operator licence, National Energy System Operator Limited (NESO) is the system operator of the national electricity transmission system. NESO also holds a gas system planner licence.
For the purpose of this document, the terms “NESO”, “we”, “our”, “us” etc. are used to refer to National Energy System Operator Limited (company number 11014226).
NESO has prepared this document pursuant to its statutory duties and its licences in good faith, and has endeavoured to prepare this document in a manner which is, as far as reasonably possible, objective, using information collected and compiled from users of the gas and electricity transmission systems in Great Britain together with its own analysis of the future development of those systems.
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NESO does not accept any responsibility for any use which is made of the information contained within this document.</t>
  </si>
  <si>
    <t>Contents</t>
  </si>
  <si>
    <t>Economics technical annex charts</t>
  </si>
  <si>
    <t>Chapter</t>
  </si>
  <si>
    <t>Figure #</t>
  </si>
  <si>
    <t xml:space="preserve"> Tab name</t>
  </si>
  <si>
    <t>Worksheet title</t>
  </si>
  <si>
    <t>1. Introduction and approach</t>
  </si>
  <si>
    <t>Figure 1</t>
  </si>
  <si>
    <t>Diagram with no data</t>
  </si>
  <si>
    <t>FES 2025 Framework</t>
  </si>
  <si>
    <t>Figure 2</t>
  </si>
  <si>
    <t>EA.01</t>
  </si>
  <si>
    <t>Figure 3</t>
  </si>
  <si>
    <t>Summary of approach</t>
  </si>
  <si>
    <t>2. GB spending on energy</t>
  </si>
  <si>
    <t>Figure 4</t>
  </si>
  <si>
    <t>EA.02</t>
  </si>
  <si>
    <t>3. Costs of technologies in the FES 2025 pathways</t>
  </si>
  <si>
    <t>Figure 5</t>
  </si>
  <si>
    <t>EA.03</t>
  </si>
  <si>
    <t>Figure 6</t>
  </si>
  <si>
    <t>EA.04</t>
  </si>
  <si>
    <t>4. Costs and savings in the Holistic Transition pathway</t>
  </si>
  <si>
    <t>Figure 7</t>
  </si>
  <si>
    <t>EA.05</t>
  </si>
  <si>
    <t>Figure 8</t>
  </si>
  <si>
    <t>EA.06</t>
  </si>
  <si>
    <t>Figure 9</t>
  </si>
  <si>
    <t>EA.07</t>
  </si>
  <si>
    <t>5. Costs and savings across the FES pathways</t>
  </si>
  <si>
    <t>Figure 10</t>
  </si>
  <si>
    <t>EA.08</t>
  </si>
  <si>
    <t>Figure 11</t>
  </si>
  <si>
    <t>EA.09</t>
  </si>
  <si>
    <t>Figure 12</t>
  </si>
  <si>
    <t>EA.10</t>
  </si>
  <si>
    <t>Figure 13</t>
  </si>
  <si>
    <t>EA.11</t>
  </si>
  <si>
    <t>Figure 14</t>
  </si>
  <si>
    <t>EA.12</t>
  </si>
  <si>
    <t>Figure 15</t>
  </si>
  <si>
    <t>EA.13</t>
  </si>
  <si>
    <t>Figure 16</t>
  </si>
  <si>
    <t>EA.14</t>
  </si>
  <si>
    <t>6. Wider costs and benefits</t>
  </si>
  <si>
    <t>Figure 17</t>
  </si>
  <si>
    <t>EA.15</t>
  </si>
  <si>
    <t>Figure 18</t>
  </si>
  <si>
    <t>EA.16</t>
  </si>
  <si>
    <t>Figure 19</t>
  </si>
  <si>
    <t>EA.17</t>
  </si>
  <si>
    <t>Appendix - repeat of results charts, with greater granularity</t>
  </si>
  <si>
    <t>Figure A.1</t>
  </si>
  <si>
    <t>EA.A.01</t>
  </si>
  <si>
    <t>Figure A.2</t>
  </si>
  <si>
    <t>EA.A.02</t>
  </si>
  <si>
    <t>Figure A.3</t>
  </si>
  <si>
    <t>EA.A.03</t>
  </si>
  <si>
    <t>Figure A.4</t>
  </si>
  <si>
    <t>EA.A.04</t>
  </si>
  <si>
    <t>Figure A.5</t>
  </si>
  <si>
    <t>EA.A.05</t>
  </si>
  <si>
    <t>Figure A.6</t>
  </si>
  <si>
    <t>EA.A.06</t>
  </si>
  <si>
    <t>Figure A.7</t>
  </si>
  <si>
    <t>EA.A.07</t>
  </si>
  <si>
    <t>Figure A.8</t>
  </si>
  <si>
    <t>EA.A.08</t>
  </si>
  <si>
    <t>EA.01: Gas and oil wholesale price assumptions (2020-2050)</t>
  </si>
  <si>
    <t>Gas wholesale price assumptions (2020-2050)</t>
  </si>
  <si>
    <t>Gas price HHV (£/MWh)</t>
  </si>
  <si>
    <t>DESNZ low</t>
  </si>
  <si>
    <t>FES baseline</t>
  </si>
  <si>
    <t>DESNZ high</t>
  </si>
  <si>
    <t>Outturn</t>
  </si>
  <si>
    <t>Notes</t>
  </si>
  <si>
    <t>FES Baseline forecast is independently sourced from 3rd party providers</t>
  </si>
  <si>
    <t>HHV refers to higher heating value</t>
  </si>
  <si>
    <t>Outturn values are the average of the daily spot prices for each given year</t>
  </si>
  <si>
    <t>Oil wholesale price assumptions (2020-2050)</t>
  </si>
  <si>
    <t>EA.02: Modelled total in-year costs (total CapEx and OpEx spend) in the Holistic Transition pathway (2025)</t>
  </si>
  <si>
    <t>Table for figure creation</t>
  </si>
  <si>
    <t xml:space="preserve">Supply sector investment </t>
  </si>
  <si>
    <t>Fuel costs</t>
  </si>
  <si>
    <t>Non-fuel OpEx</t>
  </si>
  <si>
    <t>End user sector investment</t>
  </si>
  <si>
    <t>Total</t>
  </si>
  <si>
    <t>End-Use Sector</t>
  </si>
  <si>
    <t xml:space="preserve">Supply sector
investment </t>
  </si>
  <si>
    <t>Non-fuel
OpEx</t>
  </si>
  <si>
    <t>End user sector
investment</t>
  </si>
  <si>
    <t>Carbon cost</t>
  </si>
  <si>
    <t>Power</t>
  </si>
  <si>
    <t>Hydrogen</t>
  </si>
  <si>
    <t>Residential</t>
  </si>
  <si>
    <t>Road transport and rail</t>
  </si>
  <si>
    <t>Commercial</t>
  </si>
  <si>
    <t>Industrial</t>
  </si>
  <si>
    <t>Supply side investment includes capital expenditure in electricity and hydrogen sectors.</t>
  </si>
  <si>
    <t>End user sector investment captures capital expenditure in road transport and rail, residential, commercial and industrial sectors.  </t>
  </si>
  <si>
    <t>Fuel and non-fuel OpEx refers to expenditure in both supply and end user sectors.</t>
  </si>
  <si>
    <t>In total energy costs, the cost in a few subsectors represents incremental value in comparison to the Falling Behind scenario due to the nature of the available datasets.</t>
  </si>
  <si>
    <t xml:space="preserve">EA.03: Levelised costs of energy for key electricity generation options in 2035 </t>
  </si>
  <si>
    <t>Peaking
(10% LF)</t>
  </si>
  <si>
    <t>Mid-merit
(50% LF)</t>
  </si>
  <si>
    <t>Baseload
(90% LF)</t>
  </si>
  <si>
    <r>
      <t>Renewables
(</t>
    </r>
    <r>
      <rPr>
        <sz val="11"/>
        <rFont val="Helvetica"/>
      </rPr>
      <t>various</t>
    </r>
    <r>
      <rPr>
        <sz val="11"/>
        <color theme="1"/>
        <rFont val="Helvetica"/>
      </rPr>
      <t xml:space="preserve"> LFs)</t>
    </r>
  </si>
  <si>
    <t>Gas CCS</t>
  </si>
  <si>
    <t>Hydrogen CCHT</t>
  </si>
  <si>
    <t>Gas CCGT</t>
  </si>
  <si>
    <t>Nuclear</t>
  </si>
  <si>
    <t xml:space="preserve"> 2035 Floating Offshore Wind</t>
  </si>
  <si>
    <t>2025 Floating Offshore Wind</t>
  </si>
  <si>
    <t>2035 Onshore Wind</t>
  </si>
  <si>
    <t>2025 Onshore Wind</t>
  </si>
  <si>
    <t>2035 Fixed Offshore Wind</t>
  </si>
  <si>
    <t>2025 Fixed Offshore Wind</t>
  </si>
  <si>
    <t>2035 Solar PV</t>
  </si>
  <si>
    <t>2025 Solar PV</t>
  </si>
  <si>
    <t>Levelised cost of energy (£/MWh)</t>
  </si>
  <si>
    <r>
      <t xml:space="preserve">See worksheet E.08 from </t>
    </r>
    <r>
      <rPr>
        <i/>
        <sz val="11"/>
        <color rgb="FF454546"/>
        <rFont val="Helevitca"/>
      </rPr>
      <t>FES 2025 Economics Inputs Data Workbook</t>
    </r>
    <r>
      <rPr>
        <sz val="11"/>
        <color rgb="FF454546"/>
        <rFont val="Helevitca"/>
      </rPr>
      <t xml:space="preserve"> for the input data used to derive this chart.</t>
    </r>
  </si>
  <si>
    <t xml:space="preserve">These costs are provided for comparison and context.  </t>
  </si>
  <si>
    <t>They do not include all components of system cost, but do include financing costs that are not part of our economic resource cost estimates set out in the rest of this report.</t>
  </si>
  <si>
    <t xml:space="preserve">Carbon costs included represent forecasts of traded value over the lifetime of a unit sourced from third parties, not social cost of emissions. The base case from FES modelling has be used, more information can be found in FES Pathways Assumptions 2025 (workbook). </t>
  </si>
  <si>
    <t xml:space="preserve">These estimates assume that biomass has zero carbon emissions. </t>
  </si>
  <si>
    <t xml:space="preserve">For renewables, load factors are based on FES 2025 modelling outputs. For other technologies, load factors are based on ex-ante assumptions to enable comparability across technologies. </t>
  </si>
  <si>
    <t xml:space="preserve">The capture rate for CCS is assumed to be 96%. </t>
  </si>
  <si>
    <t xml:space="preserve">Nuclear costs represent a weighted average across large nuclear and nuclear small modular reactors (SMRs). </t>
  </si>
  <si>
    <t>Fuel costs for Hydrogen CCHT assume that where hydrogen is produced by electrolysis, this is done at times of excess generation.</t>
  </si>
  <si>
    <t xml:space="preserve">LF: Load factor, PV: Photovoltaic, CCGT: Combined Cycle Gas Turbine, CCS: Carbon capture and storage. </t>
  </si>
  <si>
    <t>EA.04: Capital intensity of energy technologies in 2035</t>
  </si>
  <si>
    <t>Unit</t>
  </si>
  <si>
    <t>Technology</t>
  </si>
  <si>
    <t>CapEx</t>
  </si>
  <si>
    <t>OpEx</t>
  </si>
  <si>
    <t>Fuel cost</t>
  </si>
  <si>
    <t>Electricity generation
(£/kWh)</t>
  </si>
  <si>
    <t>CCGT
baseload</t>
  </si>
  <si>
    <t>CCGT
peaking</t>
  </si>
  <si>
    <t>Offshore
wind</t>
  </si>
  <si>
    <t>Solar</t>
  </si>
  <si>
    <t>Transport
(£/km)</t>
  </si>
  <si>
    <t>Petrol
car</t>
  </si>
  <si>
    <t>EV</t>
  </si>
  <si>
    <t>Heating
(£/kWh
heat output)</t>
  </si>
  <si>
    <t>Gas
 boiler</t>
  </si>
  <si>
    <t>Heat
pump</t>
  </si>
  <si>
    <t>All costs are presented in 2025 prices.</t>
  </si>
  <si>
    <t>Hatched shading denotes conventional carbon-intensive technologies.</t>
  </si>
  <si>
    <t xml:space="preserve">CCGT Baseload assumes a 90% load factor to illustrate running a CCGT as baseload. CCGT peaking assumes an 8% load factor, which aligns with the FES 2025 modelling for the Holistic Transition pathway, in which unabated CCGTs are used as peaking plants in 2035. </t>
  </si>
  <si>
    <t xml:space="preserve">Efficiency estimates are kept at the same level regardless of the load factor, as in the FES 2025 modelling. </t>
  </si>
  <si>
    <t xml:space="preserve">Nuclear costs represent a weighted average across large nuclear and nuclear SMRs based on the split in the projected nuclear buildout in the 2030s. </t>
  </si>
  <si>
    <t>The fuel for EVs and heat pumps is electricity, which itself has a minimal fuel component once primarily produced by renewables and nuclear.</t>
  </si>
  <si>
    <t>Costs for 2035 include learning effects reducing capital costs from today.</t>
  </si>
  <si>
    <t>CCGT: combined cycle gas turbine</t>
  </si>
  <si>
    <t xml:space="preserve">EA.05: Changes in investment and operational expenditure in the Holistic Transition pathway compared to 2025 </t>
  </si>
  <si>
    <t>Net costs</t>
  </si>
  <si>
    <t>Net costs incl. carbon</t>
  </si>
  <si>
    <t>In total energy cost for the net zero pathways, the cost in a few subsectors is the incremental value in comparison to the Falling Behind scenario due to the nature of the available datasets.</t>
  </si>
  <si>
    <t>EA.06: Total energy cost in the Holistic Transition pathway (2025-2050)</t>
  </si>
  <si>
    <t>Supply sector investment</t>
  </si>
  <si>
    <t>TotEx as % of GDP (secondary axis)</t>
  </si>
  <si>
    <t>EA.07: Sensitivities for total cost estimates under the Holistic Transition pathway based on fuel price and capital cost uncertainties</t>
  </si>
  <si>
    <t>Base case</t>
  </si>
  <si>
    <t>High case</t>
  </si>
  <si>
    <t>Low case</t>
  </si>
  <si>
    <t>High case represents high CapEx sensitivity and high fuel OpEx sensitivity under the Holistic Transition pathway.</t>
  </si>
  <si>
    <t>Low case represents low CapEx sensitivity and low fuel OpEx sensitivity under the Holistic Transition pathway.</t>
  </si>
  <si>
    <t>EA.08: Central cost estimates for the FES 2025 pathways are mostly within the uncertainty range for Holistic Transition</t>
  </si>
  <si>
    <t>Pathway</t>
  </si>
  <si>
    <t>Case</t>
  </si>
  <si>
    <t>Type</t>
  </si>
  <si>
    <t>Holistic Transition</t>
  </si>
  <si>
    <t>Central</t>
  </si>
  <si>
    <t>High</t>
  </si>
  <si>
    <t>Low</t>
  </si>
  <si>
    <t>High-low range</t>
  </si>
  <si>
    <t>Hydrogen Evolution</t>
  </si>
  <si>
    <t>Electric Engagement</t>
  </si>
  <si>
    <t>Falling Behind</t>
  </si>
  <si>
    <t xml:space="preserve">Notes </t>
  </si>
  <si>
    <t>High-low range is the difference between the high case and low case under the Holistic Transition pathway.</t>
  </si>
  <si>
    <t>The modelling starting point for FES 2025 is 2024 and, by 2025, we start to observe some divergence in pathways mainly due to the slower assumed build rates in the electricity sector in the Falling Behind scenario compared to the net zero pathways</t>
  </si>
  <si>
    <t>EA.09: Total in-year energy cost of Holistic Transition pathway compared to Falling Behind scenario, central case</t>
  </si>
  <si>
    <t>This is the difference in the in-year CapEx and in-year OpEx in each modelled year between Holistic Transition and Falling Behind.</t>
  </si>
  <si>
    <t>EA.10: Additional annualised total energy cost in Holistic transition pathway compared to Falling Behind scenario</t>
  </si>
  <si>
    <t>Carbon costs</t>
  </si>
  <si>
    <t>This is the difference in the annualised CapEx and in-year OpEx in each modelled year between Holistic Transition and Falling Behind.</t>
  </si>
  <si>
    <t xml:space="preserve">Annualised values smooth capital spending and combine this with in-year operating costs. </t>
  </si>
  <si>
    <t>EA.11: Total energy cost for Falling Behind (2025-2050)</t>
  </si>
  <si>
    <t>In total energy costs in Falling Behind, certain elements are not included because, for these areas, only incremental values relative to the Falling Behind scenario are available.</t>
  </si>
  <si>
    <t>EA.12: Total energy cost sensitivities for all pathways</t>
  </si>
  <si>
    <t>High case represents high CapEx sensitivity and high fuel OpEx sensitivity under each pathway/scenario.</t>
  </si>
  <si>
    <t>Low case represents low CapEx sensitivity and low fuel OpEx sensitivity under each pathway/scenario.</t>
  </si>
  <si>
    <t xml:space="preserve">EA.13: Additional total energy cost in Electric Engagement compared to Holistic Transition </t>
  </si>
  <si>
    <t xml:space="preserve">This is the difference in the in-year CapEx and OpEx in each modelled year between Electric Engagement and Holistic Transition. </t>
  </si>
  <si>
    <t>EA.14: Additional total energy cost in Hydrogen Evolution compared to Holistic Transition</t>
  </si>
  <si>
    <t xml:space="preserve">This is the difference in the in-year CapEx and OpEx in each modelled year between Hydrogen Evolution and Holistic Transition. </t>
  </si>
  <si>
    <t xml:space="preserve">EA.15: Value of UK fuel spend 2015 to 2024 – expenditure and proportion of GDP </t>
  </si>
  <si>
    <t>Natural gas expenditure</t>
  </si>
  <si>
    <t>Oil expenditure</t>
  </si>
  <si>
    <t>Total fuel spend</t>
  </si>
  <si>
    <t>Oil and gas spend (secondary axis)</t>
  </si>
  <si>
    <t>Fuel demand data from DUKES, using historical annual spot prices to determine total fuel spend.</t>
  </si>
  <si>
    <t>EA.16: Change in energy costs (% of GDP) under fossil fuel price shocks</t>
  </si>
  <si>
    <t>Low prices</t>
  </si>
  <si>
    <t>High prices</t>
  </si>
  <si>
    <t>2022 price shock</t>
  </si>
  <si>
    <t>2022 price shock minus High prices</t>
  </si>
  <si>
    <t xml:space="preserve">Spot prices for gas (National Balancing Point close price) and Brent crude oil were applied to estimate total fuel spend. </t>
  </si>
  <si>
    <t>Brent crude was used as a proxy for valuing petroleum products to capture volatility impacts as fluctuations in underlying commodity prices tend to drive overall energy spend more significantly than the relatively stable or less volatile refining and distribution margins.</t>
  </si>
  <si>
    <t>EA.17: GB gas imports by volume</t>
  </si>
  <si>
    <t>EA.A.01: Changes in operational expenditure in the Holistic Transition pathway compared to 2025</t>
  </si>
  <si>
    <t xml:space="preserve">Power - non-fuel OpEx </t>
  </si>
  <si>
    <t xml:space="preserve">Residential - non-fuel OpEx </t>
  </si>
  <si>
    <t xml:space="preserve">Commercial - non-fuel OpEx </t>
  </si>
  <si>
    <t>Industrial - non-fuel OpEx</t>
  </si>
  <si>
    <t xml:space="preserve">Transport - non-fuel OpEx </t>
  </si>
  <si>
    <t>Hydrogen - non-fuel OpEx</t>
  </si>
  <si>
    <t>Rail - non-fuel OpEx</t>
  </si>
  <si>
    <t>Power - fuel OpEx</t>
  </si>
  <si>
    <t xml:space="preserve">Residential - fuel OpEx </t>
  </si>
  <si>
    <t xml:space="preserve">Commercial - fuel OpEx </t>
  </si>
  <si>
    <t>Industrial - fuel OpEx</t>
  </si>
  <si>
    <t>Transport - fuel OpEx</t>
  </si>
  <si>
    <t>Hydrogen - fuel OpEx</t>
  </si>
  <si>
    <t>Rail - fuel OpEx</t>
  </si>
  <si>
    <t>EA.A.02: Changes in capital expenditure in the Holistic Transition pathway compared to 2025</t>
  </si>
  <si>
    <t>Power - CapEx</t>
  </si>
  <si>
    <t>Residential - CapEx</t>
  </si>
  <si>
    <t>Commercial - CapEx</t>
  </si>
  <si>
    <t>Industrial - CapEx</t>
  </si>
  <si>
    <t>Transport - CapEx</t>
  </si>
  <si>
    <t>Hydrogen - CapEx</t>
  </si>
  <si>
    <t>Rail - CapEx</t>
  </si>
  <si>
    <t>EA.A.03: Total energy cost in the Holistic Transition pathway (2025-2050)</t>
  </si>
  <si>
    <t>Power - non-fuel OpEx</t>
  </si>
  <si>
    <t>Residential - fuel OpEx</t>
  </si>
  <si>
    <t>Residential - non-fuel OpEx</t>
  </si>
  <si>
    <t>Commercial - fuel OpEx</t>
  </si>
  <si>
    <t>Commercial - Non-fuel OpEx</t>
  </si>
  <si>
    <t>Transport - non-fuel OpEx</t>
  </si>
  <si>
    <t>EA.A.04: Total energy cost of Holistic Transition pathway compared to Falling Behind scenario, central case</t>
  </si>
  <si>
    <t>EA.A.05: Additional annualised total energy cost in Holistic transition pathway compared to the Falling Behind scenario</t>
  </si>
  <si>
    <t>EA.A.06: Total energy cost in the Falling Behind scenario (2025-2050)</t>
  </si>
  <si>
    <t xml:space="preserve">EA.A.07: Additional total energy cost in Electric Engagement compared to Holistic Transition </t>
  </si>
  <si>
    <t>EA.A.08: Additional total energy cost in Hydrogen Evolution compared to Holistic Transition</t>
  </si>
  <si>
    <t>Rail and Industrial costs are equal to 0 because they are assumed to be the same for all net zero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</si>
</sst>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 #,##0_-;_-* &quot;-&quot;??_-;_-@_-"/>
    <numFmt numFmtId="166" formatCode="0.0"/>
    <numFmt numFmtId="167" formatCode="#,##0.0_ ;\-#,##0.0\ "/>
    <numFmt numFmtId="168" formatCode="yyyy"/>
    <numFmt numFmtId="169" formatCode="_-* #,##0.0_-;\-* #,##0.0_-;_-* &quot;-&quot;??_-;_-@_-"/>
    <numFmt numFmtId="170" formatCode="0.0%"/>
    <numFmt numFmtId="171" formatCode="dd/mm/yyyy;@"/>
  </numFmts>
  <fonts count="51">
    <font>
      <sz val="11"/>
      <color theme="1"/>
      <name val="Aptos Narrow"/>
      <family val="2"/>
      <scheme val="minor"/>
    </font>
    <font>
      <b/>
      <sz val="16"/>
      <color rgb="FFFFFFFF"/>
      <name val="Helvetica"/>
      <family val="2"/>
    </font>
    <font>
      <u/>
      <sz val="11"/>
      <color theme="5"/>
      <name val="Arial"/>
      <family val="2"/>
    </font>
    <font>
      <sz val="11"/>
      <color theme="1"/>
      <name val="Helvetica"/>
      <family val="2"/>
    </font>
    <font>
      <b/>
      <sz val="14"/>
      <color theme="0"/>
      <name val="Helvetica"/>
      <family val="2"/>
    </font>
    <font>
      <b/>
      <sz val="11"/>
      <color theme="1"/>
      <name val="Helvetica"/>
      <family val="2"/>
    </font>
    <font>
      <b/>
      <sz val="11"/>
      <name val="Helvetica"/>
      <family val="2"/>
    </font>
    <font>
      <u/>
      <sz val="11"/>
      <color theme="5"/>
      <name val="Helvetica"/>
      <family val="2"/>
    </font>
    <font>
      <sz val="11"/>
      <color rgb="FF454546"/>
      <name val="Helvetica"/>
      <family val="2"/>
    </font>
    <font>
      <b/>
      <sz val="11"/>
      <color rgb="FF454546"/>
      <name val="Helvetica"/>
      <family val="2"/>
    </font>
    <font>
      <sz val="8"/>
      <name val="Aptos Narrow"/>
      <family val="2"/>
      <scheme val="minor"/>
    </font>
    <font>
      <sz val="11"/>
      <name val="Aptos Narrow"/>
      <family val="2"/>
      <scheme val="minor"/>
    </font>
    <font>
      <u/>
      <sz val="11"/>
      <color theme="10"/>
      <name val="Aptos Narrow"/>
      <family val="2"/>
      <scheme val="minor"/>
    </font>
    <font>
      <sz val="11"/>
      <color theme="1"/>
      <name val="Aptos Narrow"/>
      <family val="2"/>
      <scheme val="minor"/>
    </font>
    <font>
      <b/>
      <sz val="22"/>
      <color theme="0"/>
      <name val="Helvetica"/>
      <family val="2"/>
    </font>
    <font>
      <sz val="11"/>
      <color theme="1"/>
      <name val="Arial"/>
      <family val="2"/>
    </font>
    <font>
      <b/>
      <sz val="16"/>
      <color rgb="FFFFFFFF"/>
      <name val="Helvetica"/>
    </font>
    <font>
      <b/>
      <sz val="11"/>
      <color theme="1"/>
      <name val="Aptos Narrow"/>
      <family val="2"/>
      <scheme val="minor"/>
    </font>
    <font>
      <sz val="12"/>
      <color rgb="FF454546"/>
      <name val="Helvetica"/>
      <family val="2"/>
    </font>
    <font>
      <sz val="10"/>
      <color rgb="FF454546"/>
      <name val="Helvetica"/>
      <family val="2"/>
    </font>
    <font>
      <i/>
      <sz val="11"/>
      <color rgb="FF454546"/>
      <name val="Helvetica"/>
      <family val="2"/>
    </font>
    <font>
      <b/>
      <sz val="18"/>
      <color rgb="FFFF0000"/>
      <name val="Aptos Narrow"/>
      <family val="2"/>
      <scheme val="minor"/>
    </font>
    <font>
      <b/>
      <sz val="11"/>
      <color rgb="FF00B050"/>
      <name val="Aptos Narrow"/>
      <family val="2"/>
      <scheme val="minor"/>
    </font>
    <font>
      <b/>
      <sz val="14"/>
      <color rgb="FF00B050"/>
      <name val="Aptos Narrow"/>
      <family val="2"/>
      <scheme val="minor"/>
    </font>
    <font>
      <sz val="11"/>
      <color rgb="FF00B050"/>
      <name val="Aptos Narrow"/>
      <family val="2"/>
      <scheme val="minor"/>
    </font>
    <font>
      <sz val="11"/>
      <color rgb="FF000000"/>
      <name val="Calibri"/>
      <family val="2"/>
    </font>
    <font>
      <b/>
      <sz val="12"/>
      <color rgb="FF000000"/>
      <name val="Aptos Narrow"/>
      <family val="2"/>
      <scheme val="minor"/>
    </font>
    <font>
      <b/>
      <sz val="12"/>
      <color rgb="FF454546"/>
      <name val="Helvetica"/>
      <family val="2"/>
    </font>
    <font>
      <b/>
      <sz val="11"/>
      <color theme="2" tint="-0.749992370372631"/>
      <name val="Helvetica"/>
    </font>
    <font>
      <sz val="11"/>
      <color theme="1" tint="0.249977111117893"/>
      <name val="Helvetica"/>
    </font>
    <font>
      <b/>
      <sz val="11"/>
      <color rgb="FF454546"/>
      <name val="Helvetica"/>
    </font>
    <font>
      <sz val="11"/>
      <color rgb="FF454546"/>
      <name val="Helvetica"/>
    </font>
    <font>
      <sz val="11"/>
      <color theme="1"/>
      <name val="Helvetica"/>
    </font>
    <font>
      <b/>
      <sz val="11"/>
      <color theme="1"/>
      <name val="Helvetica"/>
    </font>
    <font>
      <b/>
      <i/>
      <sz val="11"/>
      <color rgb="FF454546"/>
      <name val="Helvetica"/>
    </font>
    <font>
      <sz val="11"/>
      <color rgb="FF454546"/>
      <name val="Helevitca"/>
    </font>
    <font>
      <i/>
      <sz val="11"/>
      <color rgb="FF454546"/>
      <name val="Helevitca"/>
    </font>
    <font>
      <i/>
      <sz val="11"/>
      <color theme="1"/>
      <name val="Helvetica"/>
    </font>
    <font>
      <sz val="11"/>
      <name val="Helvetica"/>
    </font>
    <font>
      <u/>
      <sz val="11"/>
      <color theme="10"/>
      <name val="Helvetica"/>
    </font>
    <font>
      <b/>
      <u/>
      <sz val="11"/>
      <color theme="1"/>
      <name val="helvetica"/>
    </font>
    <font>
      <sz val="11"/>
      <color rgb="FF000000"/>
      <name val="helvetica"/>
    </font>
    <font>
      <sz val="11"/>
      <color rgb="FF000000"/>
      <name val="Poppins"/>
    </font>
    <font>
      <i/>
      <sz val="11"/>
      <color rgb="FF000000"/>
      <name val="Poppins"/>
    </font>
    <font>
      <sz val="11"/>
      <color theme="1"/>
      <name val="Poppins"/>
    </font>
    <font>
      <b/>
      <sz val="16"/>
      <color rgb="FFFFFFFF"/>
      <name val="Poppins"/>
    </font>
    <font>
      <b/>
      <u/>
      <sz val="11"/>
      <color theme="1"/>
      <name val="Poppins"/>
    </font>
    <font>
      <u/>
      <sz val="11"/>
      <color theme="10"/>
      <name val="Poppins"/>
    </font>
    <font>
      <b/>
      <sz val="16"/>
      <color theme="0"/>
      <name val="Helvetica"/>
    </font>
    <font>
      <sz val="11"/>
      <color theme="0"/>
      <name val="Helvetica"/>
    </font>
    <font>
      <u/>
      <sz val="11"/>
      <color theme="5"/>
      <name val="Helvetica"/>
    </font>
  </fonts>
  <fills count="7">
    <fill>
      <patternFill patternType="none"/>
    </fill>
    <fill>
      <patternFill patternType="gray125"/>
    </fill>
    <fill>
      <patternFill patternType="solid">
        <fgColor rgb="FF7A3864"/>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0.89999084444715716"/>
        <bgColor indexed="64"/>
      </patternFill>
    </fill>
    <fill>
      <patternFill patternType="solid">
        <fgColor rgb="FFFFFFFF"/>
        <bgColor rgb="FF000000"/>
      </patternFill>
    </fill>
  </fills>
  <borders count="39">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diagonal/>
    </border>
    <border>
      <left/>
      <right style="thin">
        <color indexed="64"/>
      </right>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medium">
        <color indexed="64"/>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diagonal/>
    </border>
  </borders>
  <cellStyleXfs count="8">
    <xf numFmtId="0" fontId="0" fillId="0" borderId="0"/>
    <xf numFmtId="0" fontId="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15" fillId="0" borderId="0"/>
    <xf numFmtId="167" fontId="11" fillId="4" borderId="0" applyFont="0">
      <alignment horizontal="right"/>
      <protection locked="0"/>
    </xf>
    <xf numFmtId="9" fontId="15" fillId="0" borderId="0" applyFont="0" applyFill="0" applyBorder="0" applyAlignment="0" applyProtection="0"/>
    <xf numFmtId="0" fontId="25" fillId="0" borderId="0"/>
  </cellStyleXfs>
  <cellXfs count="197">
    <xf numFmtId="0" fontId="0" fillId="0" borderId="0" xfId="0"/>
    <xf numFmtId="0" fontId="1" fillId="2" borderId="0" xfId="0" applyFont="1" applyFill="1" applyAlignment="1">
      <alignment vertical="center"/>
    </xf>
    <xf numFmtId="0" fontId="0" fillId="2" borderId="0" xfId="0" applyFill="1"/>
    <xf numFmtId="0" fontId="3" fillId="0" borderId="0" xfId="0" applyFont="1"/>
    <xf numFmtId="0" fontId="4" fillId="2" borderId="0" xfId="0" applyFont="1" applyFill="1"/>
    <xf numFmtId="0" fontId="6" fillId="0" borderId="0" xfId="1" applyFont="1" applyFill="1" applyBorder="1" applyAlignment="1">
      <alignment horizontal="center" vertical="center"/>
    </xf>
    <xf numFmtId="0" fontId="5" fillId="0" borderId="0" xfId="0" applyFont="1" applyAlignment="1">
      <alignment horizontal="center"/>
    </xf>
    <xf numFmtId="0" fontId="6" fillId="0" borderId="0" xfId="1" applyFont="1" applyFill="1" applyBorder="1" applyAlignment="1">
      <alignment vertical="center"/>
    </xf>
    <xf numFmtId="0" fontId="3" fillId="0" borderId="4" xfId="0" applyFont="1" applyBorder="1"/>
    <xf numFmtId="0" fontId="8" fillId="0" borderId="0" xfId="0" applyFont="1"/>
    <xf numFmtId="0" fontId="8" fillId="0" borderId="7" xfId="0" applyFont="1" applyBorder="1"/>
    <xf numFmtId="0" fontId="14" fillId="2" borderId="0" xfId="0" applyFont="1" applyFill="1"/>
    <xf numFmtId="0" fontId="3" fillId="0" borderId="1" xfId="0" applyFont="1" applyBorder="1"/>
    <xf numFmtId="0" fontId="3" fillId="0" borderId="2" xfId="0" applyFont="1" applyBorder="1"/>
    <xf numFmtId="0" fontId="3" fillId="0" borderId="3" xfId="0" applyFont="1" applyBorder="1"/>
    <xf numFmtId="0" fontId="0" fillId="0" borderId="7" xfId="0" applyBorder="1"/>
    <xf numFmtId="2" fontId="0" fillId="0" borderId="0" xfId="0" applyNumberFormat="1"/>
    <xf numFmtId="0" fontId="12" fillId="0" borderId="0" xfId="2"/>
    <xf numFmtId="43" fontId="18" fillId="0" borderId="0" xfId="6" applyNumberFormat="1" applyFont="1" applyFill="1"/>
    <xf numFmtId="0" fontId="19" fillId="0" borderId="0" xfId="0" applyFont="1"/>
    <xf numFmtId="166" fontId="19" fillId="0" borderId="0" xfId="0" applyNumberFormat="1" applyFont="1"/>
    <xf numFmtId="0" fontId="9" fillId="0" borderId="7" xfId="0" applyFont="1" applyBorder="1" applyAlignment="1">
      <alignment horizontal="left"/>
    </xf>
    <xf numFmtId="168" fontId="9" fillId="0" borderId="7" xfId="0" applyNumberFormat="1" applyFont="1" applyBorder="1" applyAlignment="1">
      <alignment horizontal="right"/>
    </xf>
    <xf numFmtId="0" fontId="9" fillId="0" borderId="7" xfId="0" applyFont="1" applyBorder="1"/>
    <xf numFmtId="169" fontId="8" fillId="0" borderId="7" xfId="0" applyNumberFormat="1" applyFont="1" applyBorder="1" applyAlignment="1">
      <alignment horizontal="right"/>
    </xf>
    <xf numFmtId="165" fontId="8" fillId="0" borderId="7" xfId="0" applyNumberFormat="1" applyFont="1" applyBorder="1" applyAlignment="1">
      <alignment horizontal="right"/>
    </xf>
    <xf numFmtId="164" fontId="8" fillId="0" borderId="0" xfId="0" applyNumberFormat="1" applyFont="1"/>
    <xf numFmtId="1" fontId="8" fillId="0" borderId="0" xfId="0" applyNumberFormat="1" applyFont="1"/>
    <xf numFmtId="0" fontId="20" fillId="0" borderId="0" xfId="0" applyFont="1"/>
    <xf numFmtId="0" fontId="9" fillId="0" borderId="0" xfId="0" applyFont="1"/>
    <xf numFmtId="0" fontId="9" fillId="0" borderId="7" xfId="0" applyFont="1" applyBorder="1" applyAlignment="1">
      <alignment horizontal="right"/>
    </xf>
    <xf numFmtId="168" fontId="9" fillId="0" borderId="7" xfId="0" applyNumberFormat="1" applyFont="1" applyBorder="1" applyAlignment="1">
      <alignment horizontal="left"/>
    </xf>
    <xf numFmtId="0" fontId="21" fillId="0" borderId="0" xfId="0" applyFont="1"/>
    <xf numFmtId="0" fontId="9" fillId="0" borderId="8" xfId="0" applyFont="1" applyBorder="1"/>
    <xf numFmtId="0" fontId="22" fillId="0" borderId="0" xfId="0" applyFont="1"/>
    <xf numFmtId="0" fontId="23" fillId="0" borderId="0" xfId="0" applyFont="1"/>
    <xf numFmtId="0" fontId="24" fillId="0" borderId="0" xfId="0" applyFont="1"/>
    <xf numFmtId="169" fontId="8" fillId="0" borderId="8" xfId="0" applyNumberFormat="1" applyFont="1" applyBorder="1" applyAlignment="1">
      <alignment horizontal="right"/>
    </xf>
    <xf numFmtId="169" fontId="0" fillId="0" borderId="7" xfId="0" applyNumberFormat="1" applyBorder="1"/>
    <xf numFmtId="169" fontId="8" fillId="0" borderId="7" xfId="0" applyNumberFormat="1" applyFont="1" applyBorder="1"/>
    <xf numFmtId="169" fontId="0" fillId="0" borderId="8" xfId="0" applyNumberFormat="1" applyBorder="1"/>
    <xf numFmtId="0" fontId="9" fillId="0" borderId="5" xfId="0" applyFont="1" applyBorder="1"/>
    <xf numFmtId="0" fontId="9" fillId="0" borderId="12" xfId="0" applyFont="1" applyBorder="1"/>
    <xf numFmtId="169" fontId="8" fillId="0" borderId="9" xfId="0" applyNumberFormat="1" applyFont="1" applyBorder="1" applyAlignment="1">
      <alignment horizontal="right"/>
    </xf>
    <xf numFmtId="169" fontId="8" fillId="0" borderId="0" xfId="0" applyNumberFormat="1" applyFont="1" applyAlignment="1">
      <alignment horizontal="right"/>
    </xf>
    <xf numFmtId="165" fontId="8" fillId="0" borderId="0" xfId="0" applyNumberFormat="1" applyFont="1" applyAlignment="1">
      <alignment horizontal="right"/>
    </xf>
    <xf numFmtId="0" fontId="26" fillId="0" borderId="5" xfId="0" applyFont="1" applyBorder="1" applyAlignment="1">
      <alignment horizontal="left"/>
    </xf>
    <xf numFmtId="0" fontId="27" fillId="0" borderId="5" xfId="0" applyFont="1" applyBorder="1"/>
    <xf numFmtId="0" fontId="28" fillId="0" borderId="7" xfId="0" applyFont="1" applyBorder="1"/>
    <xf numFmtId="0" fontId="0" fillId="0" borderId="0" xfId="0" applyAlignment="1">
      <alignment vertical="center" wrapText="1"/>
    </xf>
    <xf numFmtId="0" fontId="33" fillId="0" borderId="7" xfId="0" applyFont="1" applyBorder="1"/>
    <xf numFmtId="0" fontId="30" fillId="0" borderId="7" xfId="0" applyFont="1" applyBorder="1" applyAlignment="1">
      <alignment horizontal="right"/>
    </xf>
    <xf numFmtId="0" fontId="30" fillId="0" borderId="7" xfId="0" applyFont="1" applyBorder="1"/>
    <xf numFmtId="168" fontId="9" fillId="0" borderId="7" xfId="0" applyNumberFormat="1" applyFont="1" applyBorder="1" applyAlignment="1">
      <alignment horizontal="center"/>
    </xf>
    <xf numFmtId="164" fontId="0" fillId="0" borderId="0" xfId="0" applyNumberFormat="1"/>
    <xf numFmtId="1" fontId="0" fillId="0" borderId="0" xfId="0" applyNumberFormat="1"/>
    <xf numFmtId="0" fontId="9" fillId="0" borderId="9" xfId="0" applyFont="1" applyBorder="1" applyAlignment="1">
      <alignment horizontal="right"/>
    </xf>
    <xf numFmtId="168" fontId="9" fillId="0" borderId="0" xfId="0" applyNumberFormat="1" applyFont="1" applyAlignment="1">
      <alignment horizontal="right"/>
    </xf>
    <xf numFmtId="166" fontId="0" fillId="0" borderId="0" xfId="0" applyNumberFormat="1"/>
    <xf numFmtId="166" fontId="8" fillId="0" borderId="7" xfId="0" applyNumberFormat="1" applyFont="1" applyBorder="1"/>
    <xf numFmtId="0" fontId="17" fillId="0" borderId="7" xfId="0" applyFont="1" applyBorder="1"/>
    <xf numFmtId="169" fontId="8" fillId="0" borderId="7" xfId="0" applyNumberFormat="1" applyFont="1" applyBorder="1" applyAlignment="1">
      <alignment horizontal="left"/>
    </xf>
    <xf numFmtId="166" fontId="8" fillId="0" borderId="7" xfId="0" applyNumberFormat="1" applyFont="1" applyBorder="1" applyAlignment="1">
      <alignment horizontal="right"/>
    </xf>
    <xf numFmtId="0" fontId="9" fillId="0" borderId="7" xfId="0" applyFont="1" applyBorder="1" applyAlignment="1">
      <alignment horizontal="center"/>
    </xf>
    <xf numFmtId="0" fontId="34" fillId="0" borderId="7" xfId="0" applyFont="1" applyBorder="1"/>
    <xf numFmtId="0" fontId="9" fillId="0" borderId="7" xfId="0" applyFont="1" applyBorder="1" applyAlignment="1">
      <alignment horizontal="center" vertical="center"/>
    </xf>
    <xf numFmtId="166" fontId="20" fillId="0" borderId="7" xfId="0" applyNumberFormat="1" applyFont="1" applyBorder="1"/>
    <xf numFmtId="169" fontId="30" fillId="0" borderId="7" xfId="0" applyNumberFormat="1" applyFont="1" applyBorder="1" applyAlignment="1">
      <alignment horizontal="right"/>
    </xf>
    <xf numFmtId="0" fontId="9" fillId="0" borderId="10" xfId="0" applyFont="1" applyBorder="1"/>
    <xf numFmtId="0" fontId="9" fillId="0" borderId="9" xfId="0" applyFont="1" applyBorder="1"/>
    <xf numFmtId="0" fontId="31" fillId="0" borderId="0" xfId="0" applyFont="1"/>
    <xf numFmtId="49" fontId="30" fillId="0" borderId="7" xfId="0" applyNumberFormat="1" applyFont="1" applyBorder="1" applyAlignment="1">
      <alignment horizontal="right"/>
    </xf>
    <xf numFmtId="168" fontId="9" fillId="0" borderId="7" xfId="0" applyNumberFormat="1" applyFont="1" applyBorder="1" applyAlignment="1">
      <alignment horizontal="left" wrapText="1"/>
    </xf>
    <xf numFmtId="0" fontId="0" fillId="5" borderId="0" xfId="0" applyFill="1"/>
    <xf numFmtId="169" fontId="8" fillId="0" borderId="9" xfId="0" applyNumberFormat="1" applyFont="1" applyBorder="1" applyAlignment="1">
      <alignment horizontal="right" wrapText="1"/>
    </xf>
    <xf numFmtId="0" fontId="32" fillId="0" borderId="0" xfId="0" applyFont="1" applyAlignment="1">
      <alignment horizontal="center"/>
    </xf>
    <xf numFmtId="169" fontId="8" fillId="0" borderId="14" xfId="0" applyNumberFormat="1" applyFont="1" applyBorder="1" applyAlignment="1">
      <alignment horizontal="right" wrapText="1"/>
    </xf>
    <xf numFmtId="165" fontId="8" fillId="0" borderId="18" xfId="0" applyNumberFormat="1" applyFont="1" applyBorder="1" applyAlignment="1">
      <alignment horizontal="right"/>
    </xf>
    <xf numFmtId="169" fontId="8" fillId="0" borderId="22" xfId="0" applyNumberFormat="1" applyFont="1" applyBorder="1" applyAlignment="1">
      <alignment horizontal="right" wrapText="1"/>
    </xf>
    <xf numFmtId="169" fontId="8" fillId="0" borderId="18" xfId="0" applyNumberFormat="1" applyFont="1" applyBorder="1" applyAlignment="1">
      <alignment horizontal="right"/>
    </xf>
    <xf numFmtId="169" fontId="8" fillId="0" borderId="18" xfId="0" applyNumberFormat="1" applyFont="1" applyBorder="1" applyAlignment="1">
      <alignment horizontal="right" wrapText="1"/>
    </xf>
    <xf numFmtId="0" fontId="9" fillId="0" borderId="21" xfId="0" applyFont="1" applyBorder="1" applyAlignment="1">
      <alignment vertical="center"/>
    </xf>
    <xf numFmtId="0" fontId="9" fillId="0" borderId="30" xfId="0" applyFont="1" applyBorder="1" applyAlignment="1">
      <alignment horizontal="left" vertical="center"/>
    </xf>
    <xf numFmtId="168" fontId="9" fillId="0" borderId="31" xfId="0" applyNumberFormat="1" applyFont="1" applyBorder="1" applyAlignment="1">
      <alignment horizontal="right"/>
    </xf>
    <xf numFmtId="168" fontId="9" fillId="0" borderId="32" xfId="0" applyNumberFormat="1" applyFont="1" applyBorder="1" applyAlignment="1">
      <alignment horizontal="right"/>
    </xf>
    <xf numFmtId="0" fontId="32" fillId="0" borderId="0" xfId="0" applyFont="1"/>
    <xf numFmtId="165" fontId="8" fillId="0" borderId="14" xfId="0" applyNumberFormat="1" applyFont="1" applyBorder="1" applyAlignment="1">
      <alignment horizontal="right" wrapText="1"/>
    </xf>
    <xf numFmtId="0" fontId="7" fillId="3" borderId="4" xfId="1" quotePrefix="1" applyFont="1" applyFill="1" applyBorder="1" applyAlignment="1">
      <alignment horizontal="center" vertical="center"/>
    </xf>
    <xf numFmtId="0" fontId="7" fillId="3" borderId="1" xfId="1" quotePrefix="1" applyFont="1" applyFill="1" applyBorder="1" applyAlignment="1">
      <alignment horizontal="center" vertical="center"/>
    </xf>
    <xf numFmtId="0" fontId="7" fillId="3" borderId="2" xfId="1" quotePrefix="1" applyFont="1" applyFill="1" applyBorder="1" applyAlignment="1">
      <alignment horizontal="center" vertical="center"/>
    </xf>
    <xf numFmtId="0" fontId="7" fillId="3" borderId="3" xfId="1" quotePrefix="1" applyFont="1" applyFill="1" applyBorder="1" applyAlignment="1">
      <alignment horizontal="center" vertical="center"/>
    </xf>
    <xf numFmtId="0" fontId="3" fillId="0" borderId="33" xfId="0" applyFont="1" applyBorder="1" applyAlignment="1">
      <alignment horizontal="center"/>
    </xf>
    <xf numFmtId="0" fontId="3" fillId="0" borderId="34" xfId="0" applyFont="1" applyBorder="1"/>
    <xf numFmtId="166" fontId="0" fillId="0" borderId="11" xfId="0" applyNumberFormat="1" applyBorder="1"/>
    <xf numFmtId="166" fontId="31" fillId="0" borderId="24" xfId="0" applyNumberFormat="1" applyFont="1" applyBorder="1"/>
    <xf numFmtId="166" fontId="32" fillId="0" borderId="7" xfId="0" applyNumberFormat="1" applyFont="1" applyBorder="1"/>
    <xf numFmtId="170" fontId="8" fillId="0" borderId="7" xfId="3" applyNumberFormat="1" applyFont="1" applyBorder="1" applyAlignment="1">
      <alignment horizontal="right"/>
    </xf>
    <xf numFmtId="166" fontId="0" fillId="0" borderId="5" xfId="0" applyNumberFormat="1" applyBorder="1"/>
    <xf numFmtId="166" fontId="8" fillId="0" borderId="5" xfId="0" applyNumberFormat="1" applyFont="1" applyBorder="1"/>
    <xf numFmtId="166" fontId="8" fillId="0" borderId="6" xfId="0" applyNumberFormat="1" applyFont="1" applyBorder="1"/>
    <xf numFmtId="166" fontId="29" fillId="0" borderId="7" xfId="0" applyNumberFormat="1" applyFont="1" applyBorder="1" applyAlignment="1">
      <alignment horizontal="right"/>
    </xf>
    <xf numFmtId="166" fontId="29" fillId="0" borderId="7" xfId="0" applyNumberFormat="1" applyFont="1" applyBorder="1"/>
    <xf numFmtId="0" fontId="31" fillId="0" borderId="7" xfId="0" applyFont="1" applyBorder="1"/>
    <xf numFmtId="169" fontId="31" fillId="0" borderId="7" xfId="0" applyNumberFormat="1" applyFont="1" applyBorder="1"/>
    <xf numFmtId="0" fontId="32" fillId="0" borderId="1" xfId="0" applyFont="1" applyBorder="1"/>
    <xf numFmtId="0" fontId="3" fillId="0" borderId="36" xfId="0" applyFont="1" applyBorder="1"/>
    <xf numFmtId="0" fontId="3" fillId="0" borderId="35" xfId="0" applyFont="1" applyBorder="1"/>
    <xf numFmtId="169" fontId="17" fillId="0" borderId="7" xfId="0" applyNumberFormat="1" applyFont="1" applyBorder="1"/>
    <xf numFmtId="169" fontId="9" fillId="0" borderId="7" xfId="0" applyNumberFormat="1" applyFont="1" applyBorder="1"/>
    <xf numFmtId="169" fontId="17" fillId="0" borderId="8" xfId="0" applyNumberFormat="1" applyFont="1" applyBorder="1"/>
    <xf numFmtId="0" fontId="30" fillId="0" borderId="0" xfId="0" applyFont="1"/>
    <xf numFmtId="168" fontId="30" fillId="0" borderId="7" xfId="0" applyNumberFormat="1" applyFont="1" applyBorder="1" applyAlignment="1">
      <alignment horizontal="left"/>
    </xf>
    <xf numFmtId="166" fontId="31" fillId="0" borderId="21" xfId="0" applyNumberFormat="1" applyFont="1" applyBorder="1"/>
    <xf numFmtId="166" fontId="31" fillId="0" borderId="26" xfId="0" applyNumberFormat="1" applyFont="1" applyBorder="1"/>
    <xf numFmtId="166" fontId="31" fillId="0" borderId="25" xfId="0" applyNumberFormat="1" applyFont="1" applyBorder="1"/>
    <xf numFmtId="166" fontId="31" fillId="0" borderId="23" xfId="0" applyNumberFormat="1" applyFont="1" applyBorder="1"/>
    <xf numFmtId="166" fontId="31" fillId="0" borderId="20" xfId="0" applyNumberFormat="1" applyFont="1" applyBorder="1" applyAlignment="1">
      <alignment horizontal="right"/>
    </xf>
    <xf numFmtId="166" fontId="31" fillId="0" borderId="19" xfId="0" applyNumberFormat="1" applyFont="1" applyBorder="1" applyAlignment="1">
      <alignment horizontal="right"/>
    </xf>
    <xf numFmtId="166" fontId="31" fillId="0" borderId="17" xfId="0" applyNumberFormat="1" applyFont="1" applyBorder="1" applyAlignment="1">
      <alignment horizontal="right"/>
    </xf>
    <xf numFmtId="166" fontId="31" fillId="0" borderId="7" xfId="0" applyNumberFormat="1" applyFont="1" applyBorder="1" applyAlignment="1">
      <alignment horizontal="right"/>
    </xf>
    <xf numFmtId="166" fontId="31" fillId="0" borderId="16" xfId="0" applyNumberFormat="1" applyFont="1" applyBorder="1" applyAlignment="1">
      <alignment horizontal="right"/>
    </xf>
    <xf numFmtId="166" fontId="31" fillId="0" borderId="15" xfId="0" applyNumberFormat="1" applyFont="1" applyBorder="1" applyAlignment="1">
      <alignment horizontal="right"/>
    </xf>
    <xf numFmtId="0" fontId="31" fillId="0" borderId="0" xfId="0" applyFont="1" applyAlignment="1">
      <alignment vertical="center"/>
    </xf>
    <xf numFmtId="0" fontId="35" fillId="0" borderId="0" xfId="0" applyFont="1"/>
    <xf numFmtId="0" fontId="37" fillId="0" borderId="1" xfId="0" applyFont="1" applyBorder="1" applyAlignment="1">
      <alignment horizontal="center"/>
    </xf>
    <xf numFmtId="0" fontId="7" fillId="0" borderId="2" xfId="1" quotePrefix="1" applyFont="1" applyFill="1" applyBorder="1" applyAlignment="1">
      <alignment horizontal="center" vertical="center"/>
    </xf>
    <xf numFmtId="0" fontId="37" fillId="0" borderId="3" xfId="0" applyFont="1" applyBorder="1" applyAlignment="1">
      <alignment horizontal="center"/>
    </xf>
    <xf numFmtId="0" fontId="38" fillId="0" borderId="1" xfId="1" applyFont="1" applyFill="1" applyBorder="1" applyAlignment="1">
      <alignment vertical="center"/>
    </xf>
    <xf numFmtId="0" fontId="39" fillId="0" borderId="2" xfId="2" applyFont="1" applyFill="1" applyBorder="1"/>
    <xf numFmtId="0" fontId="32" fillId="0" borderId="3" xfId="0" applyFont="1" applyBorder="1"/>
    <xf numFmtId="0" fontId="39" fillId="0" borderId="4" xfId="2" applyFont="1" applyBorder="1"/>
    <xf numFmtId="0" fontId="39" fillId="0" borderId="1" xfId="2" applyFont="1" applyBorder="1"/>
    <xf numFmtId="0" fontId="39" fillId="0" borderId="3" xfId="2" applyFont="1" applyBorder="1"/>
    <xf numFmtId="0" fontId="39" fillId="0" borderId="2" xfId="2" applyFont="1" applyBorder="1"/>
    <xf numFmtId="170" fontId="8" fillId="0" borderId="7" xfId="3" applyNumberFormat="1" applyFont="1" applyFill="1" applyBorder="1" applyAlignment="1">
      <alignment horizontal="right"/>
    </xf>
    <xf numFmtId="0" fontId="39" fillId="0" borderId="0" xfId="2" applyFont="1"/>
    <xf numFmtId="0" fontId="39" fillId="0" borderId="1" xfId="2" applyFont="1" applyFill="1" applyBorder="1"/>
    <xf numFmtId="0" fontId="6" fillId="0" borderId="34" xfId="1" applyFont="1" applyFill="1" applyBorder="1" applyAlignment="1">
      <alignment horizontal="center" vertical="center"/>
    </xf>
    <xf numFmtId="0" fontId="7" fillId="0" borderId="34" xfId="1" quotePrefix="1" applyFont="1" applyFill="1" applyBorder="1" applyAlignment="1">
      <alignment horizontal="center" vertical="center"/>
    </xf>
    <xf numFmtId="0" fontId="7" fillId="3" borderId="36" xfId="1" quotePrefix="1" applyFont="1" applyFill="1" applyBorder="1" applyAlignment="1">
      <alignment horizontal="center" vertical="center"/>
    </xf>
    <xf numFmtId="0" fontId="7" fillId="3" borderId="35" xfId="1" quotePrefix="1" applyFont="1" applyFill="1" applyBorder="1" applyAlignment="1">
      <alignment horizontal="center" vertical="center"/>
    </xf>
    <xf numFmtId="0" fontId="6" fillId="0" borderId="1" xfId="1" applyFont="1" applyFill="1" applyBorder="1" applyAlignment="1">
      <alignment vertical="center"/>
    </xf>
    <xf numFmtId="0" fontId="7" fillId="3" borderId="34" xfId="1" quotePrefix="1" applyFont="1" applyFill="1" applyBorder="1" applyAlignment="1">
      <alignment horizontal="center" vertical="center"/>
    </xf>
    <xf numFmtId="0" fontId="6" fillId="0" borderId="33" xfId="1" applyFont="1" applyFill="1" applyBorder="1" applyAlignment="1">
      <alignment horizontal="center" vertical="center"/>
    </xf>
    <xf numFmtId="0" fontId="40" fillId="0" borderId="0" xfId="0" applyFont="1"/>
    <xf numFmtId="0" fontId="0" fillId="0" borderId="0" xfId="0" applyAlignment="1">
      <alignment horizontal="left"/>
    </xf>
    <xf numFmtId="0" fontId="45" fillId="2" borderId="0" xfId="0" applyFont="1" applyFill="1" applyAlignment="1">
      <alignment vertical="center"/>
    </xf>
    <xf numFmtId="0" fontId="46" fillId="0" borderId="0" xfId="0" applyFont="1"/>
    <xf numFmtId="0" fontId="47" fillId="0" borderId="0" xfId="2" applyFont="1"/>
    <xf numFmtId="0" fontId="50" fillId="0" borderId="37" xfId="1" applyFont="1" applyBorder="1" applyAlignment="1">
      <alignment horizontal="left" indent="1"/>
    </xf>
    <xf numFmtId="0" fontId="30" fillId="3" borderId="5" xfId="0" applyFont="1" applyFill="1" applyBorder="1" applyAlignment="1">
      <alignment horizontal="center"/>
    </xf>
    <xf numFmtId="0" fontId="30" fillId="3" borderId="5" xfId="0" applyFont="1" applyFill="1" applyBorder="1"/>
    <xf numFmtId="0" fontId="31" fillId="3" borderId="5" xfId="0" applyFont="1" applyFill="1" applyBorder="1" applyAlignment="1">
      <alignment horizontal="center" vertical="center"/>
    </xf>
    <xf numFmtId="14" fontId="31" fillId="3" borderId="5" xfId="0" applyNumberFormat="1" applyFont="1" applyFill="1" applyBorder="1" applyAlignment="1">
      <alignment horizontal="center" vertical="center"/>
    </xf>
    <xf numFmtId="171" fontId="31" fillId="3" borderId="5" xfId="0" applyNumberFormat="1" applyFont="1" applyFill="1" applyBorder="1" applyAlignment="1">
      <alignment horizontal="center" vertical="center"/>
    </xf>
    <xf numFmtId="0" fontId="31" fillId="3" borderId="5" xfId="0" applyFont="1" applyFill="1" applyBorder="1" applyAlignment="1">
      <alignment horizontal="left" wrapText="1"/>
    </xf>
    <xf numFmtId="0" fontId="31" fillId="0" borderId="5" xfId="0" applyFont="1" applyBorder="1" applyAlignment="1">
      <alignment horizontal="center"/>
    </xf>
    <xf numFmtId="0" fontId="31" fillId="0" borderId="5" xfId="0" applyFont="1" applyBorder="1"/>
    <xf numFmtId="0" fontId="31" fillId="0" borderId="5" xfId="0" applyFont="1" applyBorder="1" applyAlignment="1">
      <alignment horizontal="center" vertical="center"/>
    </xf>
    <xf numFmtId="14" fontId="31" fillId="6" borderId="6" xfId="0" applyNumberFormat="1" applyFont="1" applyFill="1" applyBorder="1" applyAlignment="1">
      <alignment horizontal="center"/>
    </xf>
    <xf numFmtId="0" fontId="31" fillId="0" borderId="6" xfId="0" applyFont="1" applyBorder="1"/>
    <xf numFmtId="0" fontId="31" fillId="0" borderId="38" xfId="0" applyFont="1" applyBorder="1" applyAlignment="1">
      <alignment horizontal="center"/>
    </xf>
    <xf numFmtId="171" fontId="31" fillId="3" borderId="38" xfId="0" applyNumberFormat="1" applyFont="1" applyFill="1" applyBorder="1" applyAlignment="1">
      <alignment horizontal="center" vertical="center"/>
    </xf>
    <xf numFmtId="0" fontId="31" fillId="0" borderId="38" xfId="0" applyFont="1" applyBorder="1"/>
    <xf numFmtId="0" fontId="31" fillId="0" borderId="7" xfId="0" applyFont="1" applyBorder="1" applyAlignment="1">
      <alignment horizontal="center"/>
    </xf>
    <xf numFmtId="14" fontId="31" fillId="0" borderId="7" xfId="0" applyNumberFormat="1" applyFont="1" applyBorder="1" applyAlignment="1">
      <alignment horizontal="center"/>
    </xf>
    <xf numFmtId="0" fontId="31" fillId="0" borderId="7" xfId="0" applyFont="1" applyBorder="1" applyAlignment="1">
      <alignment horizontal="center" vertical="top"/>
    </xf>
    <xf numFmtId="14" fontId="31" fillId="0" borderId="7" xfId="0" applyNumberFormat="1" applyFont="1" applyBorder="1" applyAlignment="1">
      <alignment horizontal="center" vertical="top"/>
    </xf>
    <xf numFmtId="0" fontId="31" fillId="0" borderId="7" xfId="0" applyFont="1" applyBorder="1" applyAlignment="1">
      <alignment wrapText="1"/>
    </xf>
    <xf numFmtId="9" fontId="8" fillId="0" borderId="9" xfId="3" applyFont="1" applyBorder="1" applyAlignment="1">
      <alignment horizontal="right"/>
    </xf>
    <xf numFmtId="0" fontId="32" fillId="0" borderId="7" xfId="0" applyFont="1" applyBorder="1" applyAlignment="1">
      <alignment wrapText="1"/>
    </xf>
    <xf numFmtId="0" fontId="33" fillId="0" borderId="7" xfId="0" applyFont="1" applyBorder="1" applyAlignment="1">
      <alignment wrapText="1"/>
    </xf>
    <xf numFmtId="169" fontId="8" fillId="0" borderId="0" xfId="0" applyNumberFormat="1" applyFont="1"/>
    <xf numFmtId="169" fontId="31" fillId="0" borderId="0" xfId="0" applyNumberFormat="1" applyFont="1"/>
    <xf numFmtId="166" fontId="8" fillId="0" borderId="0" xfId="0" applyNumberFormat="1" applyFont="1"/>
    <xf numFmtId="0" fontId="31" fillId="3" borderId="5" xfId="0" applyFont="1" applyFill="1" applyBorder="1" applyAlignment="1">
      <alignment horizontal="left" vertical="center"/>
    </xf>
    <xf numFmtId="0" fontId="48" fillId="2" borderId="0" xfId="0" applyFont="1" applyFill="1" applyAlignment="1">
      <alignment horizontal="left"/>
    </xf>
    <xf numFmtId="0" fontId="49" fillId="2" borderId="0" xfId="0" applyFont="1" applyFill="1" applyAlignment="1">
      <alignment horizontal="left"/>
    </xf>
    <xf numFmtId="0" fontId="42" fillId="0" borderId="0" xfId="0" applyFont="1" applyAlignment="1">
      <alignment horizontal="left" vertical="top" wrapText="1"/>
    </xf>
    <xf numFmtId="0" fontId="44" fillId="0" borderId="0" xfId="0" applyFont="1" applyAlignment="1">
      <alignment horizontal="left" vertical="top" wrapText="1"/>
    </xf>
    <xf numFmtId="0" fontId="41" fillId="0" borderId="0" xfId="0" applyFont="1" applyAlignment="1">
      <alignment horizontal="left" vertical="top" wrapText="1"/>
    </xf>
    <xf numFmtId="0" fontId="32" fillId="0" borderId="0" xfId="0" applyFont="1" applyAlignment="1">
      <alignment horizontal="left" vertical="top" wrapText="1"/>
    </xf>
    <xf numFmtId="0" fontId="32" fillId="0" borderId="34" xfId="0" applyFont="1" applyBorder="1" applyAlignment="1">
      <alignment horizontal="center" vertical="center"/>
    </xf>
    <xf numFmtId="0" fontId="32" fillId="0" borderId="36" xfId="0" applyFont="1" applyBorder="1" applyAlignment="1">
      <alignment horizontal="center" vertical="center"/>
    </xf>
    <xf numFmtId="0" fontId="32" fillId="0" borderId="35" xfId="0" applyFont="1" applyBorder="1" applyAlignment="1">
      <alignment horizontal="center" vertical="center"/>
    </xf>
    <xf numFmtId="0" fontId="3" fillId="0" borderId="34"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5" xfId="0" applyFont="1" applyBorder="1" applyAlignment="1">
      <alignment horizontal="center" vertical="center" wrapText="1"/>
    </xf>
    <xf numFmtId="0" fontId="16" fillId="2" borderId="0" xfId="4" applyFont="1" applyFill="1" applyAlignment="1">
      <alignment horizontal="left" vertical="center"/>
    </xf>
    <xf numFmtId="0" fontId="32" fillId="0" borderId="7" xfId="0" applyFont="1" applyBorder="1" applyAlignment="1">
      <alignment horizontal="center" wrapText="1"/>
    </xf>
    <xf numFmtId="0" fontId="32" fillId="0" borderId="10" xfId="0" applyFont="1" applyBorder="1" applyAlignment="1">
      <alignment horizontal="center" wrapText="1"/>
    </xf>
    <xf numFmtId="0" fontId="32" fillId="0" borderId="13" xfId="0" applyFont="1" applyBorder="1" applyAlignment="1">
      <alignment horizontal="center" wrapText="1"/>
    </xf>
    <xf numFmtId="0" fontId="32" fillId="0" borderId="9" xfId="0" applyFont="1" applyBorder="1" applyAlignment="1">
      <alignment horizontal="center" wrapText="1"/>
    </xf>
    <xf numFmtId="0" fontId="9" fillId="0" borderId="27" xfId="0" applyFont="1" applyBorder="1" applyAlignment="1">
      <alignment vertical="center" wrapText="1"/>
    </xf>
    <xf numFmtId="0" fontId="0" fillId="0" borderId="28" xfId="0" applyBorder="1" applyAlignment="1">
      <alignment vertical="center"/>
    </xf>
    <xf numFmtId="0" fontId="0" fillId="0" borderId="29" xfId="0" applyBorder="1" applyAlignment="1">
      <alignment vertical="center"/>
    </xf>
    <xf numFmtId="0" fontId="16" fillId="2" borderId="0" xfId="4" applyFont="1" applyFill="1" applyAlignment="1">
      <alignment horizontal="left" vertical="center" wrapText="1"/>
    </xf>
  </cellXfs>
  <cellStyles count="8">
    <cellStyle name="Hyperlink" xfId="2" builtinId="8"/>
    <cellStyle name="Hyperlink 2" xfId="1" xr:uid="{D0ABEE27-90D8-434A-9B28-8C283F65D9EC}"/>
    <cellStyle name="Incoming" xfId="5" xr:uid="{A79A6A12-ED3B-4E5B-87B0-57402CD113FE}"/>
    <cellStyle name="Normal" xfId="0" builtinId="0"/>
    <cellStyle name="Normal 2 2" xfId="4" xr:uid="{4B3CF6F7-73EE-4F00-8DE2-E68978AB7C36}"/>
    <cellStyle name="Normal 5" xfId="7" xr:uid="{F2E8F5C5-8999-40D9-B082-B7A81E14AB0D}"/>
    <cellStyle name="Percent" xfId="3" builtinId="5"/>
    <cellStyle name="Percent 2 14" xfId="6" xr:uid="{26B04426-1DC3-4140-AF60-C6DA50F3695E}"/>
  </cellStyles>
  <dxfs count="0"/>
  <tableStyles count="0" defaultTableStyle="TableStyleMedium2" defaultPivotStyle="PivotStyleLight16"/>
  <colors>
    <mruColors>
      <color rgb="FFBFCD23"/>
      <color rgb="FFCCD927"/>
      <color rgb="FF3F0731"/>
      <color rgb="FF454546"/>
      <color rgb="FF4F4F46"/>
      <color rgb="FFCE328A"/>
      <color rgb="FF565656"/>
      <color rgb="FF827B7A"/>
      <color rgb="FFE9EFA3"/>
      <color rgb="FFE49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harts/_rels/chart2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31458333333337"/>
          <c:y val="0.15749007936507936"/>
          <c:w val="0.72822326388888892"/>
          <c:h val="0.52939484126984127"/>
        </c:manualLayout>
      </c:layout>
      <c:lineChart>
        <c:grouping val="standard"/>
        <c:varyColors val="0"/>
        <c:ser>
          <c:idx val="0"/>
          <c:order val="0"/>
          <c:tx>
            <c:strRef>
              <c:f>EA.01!$N$10</c:f>
              <c:strCache>
                <c:ptCount val="1"/>
                <c:pt idx="0">
                  <c:v>DESNZ low</c:v>
                </c:pt>
              </c:strCache>
            </c:strRef>
          </c:tx>
          <c:spPr>
            <a:ln w="28575" cap="rnd">
              <a:solidFill>
                <a:srgbClr val="00B050"/>
              </a:solidFill>
              <a:round/>
            </a:ln>
            <a:effectLst/>
          </c:spPr>
          <c:marker>
            <c:symbol val="none"/>
          </c:marker>
          <c:cat>
            <c:numRef>
              <c:f>EA.01!$O$9:$AS$9</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EA.01!$O$10:$AS$10</c:f>
              <c:numCache>
                <c:formatCode>_-* #,##0.0_-;\-* #,##0.0_-;_-* "-"??_-;_-@_-</c:formatCode>
                <c:ptCount val="31"/>
                <c:pt idx="4">
                  <c:v>28.458349999999999</c:v>
                </c:pt>
                <c:pt idx="5">
                  <c:v>17.208673900356359</c:v>
                </c:pt>
                <c:pt idx="6">
                  <c:v>15.371082203207163</c:v>
                </c:pt>
                <c:pt idx="7">
                  <c:v>15.067317175913637</c:v>
                </c:pt>
                <c:pt idx="8">
                  <c:v>14.763552148620114</c:v>
                </c:pt>
                <c:pt idx="9">
                  <c:v>14.45978712132659</c:v>
                </c:pt>
                <c:pt idx="10" formatCode="_-* #,##0_-;\-* #,##0_-;_-* &quot;-&quot;??_-;_-@_-">
                  <c:v>14.156022094033068</c:v>
                </c:pt>
                <c:pt idx="11">
                  <c:v>13.852257066739543</c:v>
                </c:pt>
                <c:pt idx="12">
                  <c:v>13.548492039446021</c:v>
                </c:pt>
                <c:pt idx="13">
                  <c:v>13.244727012152499</c:v>
                </c:pt>
                <c:pt idx="14">
                  <c:v>12.940961984858975</c:v>
                </c:pt>
                <c:pt idx="15">
                  <c:v>12.63719695756545</c:v>
                </c:pt>
                <c:pt idx="16">
                  <c:v>12.333431930271928</c:v>
                </c:pt>
                <c:pt idx="17">
                  <c:v>12.029666902978406</c:v>
                </c:pt>
                <c:pt idx="18">
                  <c:v>11.725901875684881</c:v>
                </c:pt>
                <c:pt idx="19">
                  <c:v>11.422136848391357</c:v>
                </c:pt>
                <c:pt idx="20">
                  <c:v>11.118371821097833</c:v>
                </c:pt>
                <c:pt idx="21">
                  <c:v>11.118371821097833</c:v>
                </c:pt>
                <c:pt idx="22">
                  <c:v>11.118371821097833</c:v>
                </c:pt>
                <c:pt idx="23">
                  <c:v>11.118371821097833</c:v>
                </c:pt>
                <c:pt idx="24">
                  <c:v>11.118371821097833</c:v>
                </c:pt>
                <c:pt idx="25">
                  <c:v>11.118371821097833</c:v>
                </c:pt>
                <c:pt idx="26">
                  <c:v>11.118371821097833</c:v>
                </c:pt>
                <c:pt idx="27">
                  <c:v>11.118371821097833</c:v>
                </c:pt>
                <c:pt idx="28">
                  <c:v>11.118371821097833</c:v>
                </c:pt>
                <c:pt idx="29">
                  <c:v>11.118371821097833</c:v>
                </c:pt>
                <c:pt idx="30">
                  <c:v>11.118371821097833</c:v>
                </c:pt>
              </c:numCache>
            </c:numRef>
          </c:val>
          <c:smooth val="0"/>
          <c:extLst>
            <c:ext xmlns:c16="http://schemas.microsoft.com/office/drawing/2014/chart" uri="{C3380CC4-5D6E-409C-BE32-E72D297353CC}">
              <c16:uniqueId val="{00000000-6631-45B6-8ADF-28DF30DE0E2F}"/>
            </c:ext>
          </c:extLst>
        </c:ser>
        <c:ser>
          <c:idx val="1"/>
          <c:order val="1"/>
          <c:tx>
            <c:strRef>
              <c:f>EA.01!$N$11</c:f>
              <c:strCache>
                <c:ptCount val="1"/>
                <c:pt idx="0">
                  <c:v>FES baseline</c:v>
                </c:pt>
              </c:strCache>
            </c:strRef>
          </c:tx>
          <c:spPr>
            <a:ln w="28575" cap="rnd">
              <a:solidFill>
                <a:srgbClr val="CE508A"/>
              </a:solidFill>
              <a:round/>
            </a:ln>
            <a:effectLst/>
          </c:spPr>
          <c:marker>
            <c:symbol val="none"/>
          </c:marker>
          <c:cat>
            <c:numRef>
              <c:f>EA.01!$O$9:$AS$9</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EA.01!$O$11:$AS$11</c:f>
              <c:numCache>
                <c:formatCode>_-* #,##0.0_-;\-* #,##0.0_-;_-* "-"??_-;_-@_-</c:formatCode>
                <c:ptCount val="31"/>
                <c:pt idx="4">
                  <c:v>28.458349999999999</c:v>
                </c:pt>
                <c:pt idx="5">
                  <c:v>33.649238632733471</c:v>
                </c:pt>
                <c:pt idx="6">
                  <c:v>27.74816593615623</c:v>
                </c:pt>
                <c:pt idx="7">
                  <c:v>24.936935564824473</c:v>
                </c:pt>
                <c:pt idx="8">
                  <c:v>24.95201701226793</c:v>
                </c:pt>
                <c:pt idx="9">
                  <c:v>25.574067597236766</c:v>
                </c:pt>
                <c:pt idx="10" formatCode="_-* #,##0_-;\-* #,##0_-;_-* &quot;-&quot;??_-;_-@_-">
                  <c:v>26.027131360699034</c:v>
                </c:pt>
                <c:pt idx="11">
                  <c:v>25.959478722129713</c:v>
                </c:pt>
                <c:pt idx="12">
                  <c:v>25.891280110000899</c:v>
                </c:pt>
                <c:pt idx="13">
                  <c:v>25.82250176328909</c:v>
                </c:pt>
                <c:pt idx="14">
                  <c:v>25.841668451393769</c:v>
                </c:pt>
                <c:pt idx="15">
                  <c:v>25.872593905446447</c:v>
                </c:pt>
                <c:pt idx="16">
                  <c:v>25.882003108892665</c:v>
                </c:pt>
                <c:pt idx="17">
                  <c:v>25.82155429674237</c:v>
                </c:pt>
                <c:pt idx="18">
                  <c:v>25.642858419256264</c:v>
                </c:pt>
                <c:pt idx="19">
                  <c:v>25.642858419256264</c:v>
                </c:pt>
                <c:pt idx="20">
                  <c:v>25.553510480513214</c:v>
                </c:pt>
                <c:pt idx="21">
                  <c:v>25.553510480513214</c:v>
                </c:pt>
                <c:pt idx="22">
                  <c:v>25.553510480513214</c:v>
                </c:pt>
                <c:pt idx="23">
                  <c:v>25.553510480513214</c:v>
                </c:pt>
                <c:pt idx="24">
                  <c:v>25.642858419256264</c:v>
                </c:pt>
                <c:pt idx="25">
                  <c:v>25.553510480513214</c:v>
                </c:pt>
                <c:pt idx="26">
                  <c:v>25.553510480513214</c:v>
                </c:pt>
                <c:pt idx="27">
                  <c:v>25.642858419256264</c:v>
                </c:pt>
                <c:pt idx="28">
                  <c:v>25.642858419256264</c:v>
                </c:pt>
                <c:pt idx="29">
                  <c:v>25.642858419256264</c:v>
                </c:pt>
                <c:pt idx="30">
                  <c:v>25.642858419256264</c:v>
                </c:pt>
              </c:numCache>
            </c:numRef>
          </c:val>
          <c:smooth val="0"/>
          <c:extLst>
            <c:ext xmlns:c16="http://schemas.microsoft.com/office/drawing/2014/chart" uri="{C3380CC4-5D6E-409C-BE32-E72D297353CC}">
              <c16:uniqueId val="{00000001-6631-45B6-8ADF-28DF30DE0E2F}"/>
            </c:ext>
          </c:extLst>
        </c:ser>
        <c:ser>
          <c:idx val="2"/>
          <c:order val="2"/>
          <c:tx>
            <c:strRef>
              <c:f>EA.01!$N$12</c:f>
              <c:strCache>
                <c:ptCount val="1"/>
                <c:pt idx="0">
                  <c:v>DESNZ high</c:v>
                </c:pt>
              </c:strCache>
            </c:strRef>
          </c:tx>
          <c:spPr>
            <a:ln w="28575" cap="rnd">
              <a:solidFill>
                <a:srgbClr val="CA6522"/>
              </a:solidFill>
              <a:round/>
            </a:ln>
            <a:effectLst/>
          </c:spPr>
          <c:marker>
            <c:symbol val="none"/>
          </c:marker>
          <c:cat>
            <c:numRef>
              <c:f>EA.01!$O$9:$AS$9</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EA.01!$O$12:$AS$12</c:f>
              <c:numCache>
                <c:formatCode>_-* #,##0.0_-;\-* #,##0.0_-;_-* "-"??_-;_-@_-</c:formatCode>
                <c:ptCount val="31"/>
                <c:pt idx="4">
                  <c:v>28.458349999999999</c:v>
                </c:pt>
                <c:pt idx="5">
                  <c:v>38.567105010511497</c:v>
                </c:pt>
                <c:pt idx="6">
                  <c:v>38.505431155414101</c:v>
                </c:pt>
                <c:pt idx="7">
                  <c:v>38.381321028205306</c:v>
                </c:pt>
                <c:pt idx="8">
                  <c:v>38.257210900996505</c:v>
                </c:pt>
                <c:pt idx="9">
                  <c:v>38.133100773787724</c:v>
                </c:pt>
                <c:pt idx="10" formatCode="_-* #,##0_-;\-* #,##0_-;_-* &quot;-&quot;??_-;_-@_-">
                  <c:v>38.00899064657893</c:v>
                </c:pt>
                <c:pt idx="11">
                  <c:v>37.884880519370142</c:v>
                </c:pt>
                <c:pt idx="12">
                  <c:v>37.760770392161334</c:v>
                </c:pt>
                <c:pt idx="13">
                  <c:v>37.636660264952553</c:v>
                </c:pt>
                <c:pt idx="14">
                  <c:v>37.512550137743766</c:v>
                </c:pt>
                <c:pt idx="15">
                  <c:v>37.388440010534964</c:v>
                </c:pt>
                <c:pt idx="16">
                  <c:v>37.264329883326184</c:v>
                </c:pt>
                <c:pt idx="17">
                  <c:v>37.140219756117396</c:v>
                </c:pt>
                <c:pt idx="18">
                  <c:v>37.016109628908602</c:v>
                </c:pt>
                <c:pt idx="19">
                  <c:v>36.891999501699807</c:v>
                </c:pt>
                <c:pt idx="20">
                  <c:v>36.767889374491013</c:v>
                </c:pt>
                <c:pt idx="21">
                  <c:v>36.767889374491013</c:v>
                </c:pt>
                <c:pt idx="22">
                  <c:v>36.767889374491013</c:v>
                </c:pt>
                <c:pt idx="23">
                  <c:v>36.767889374491013</c:v>
                </c:pt>
                <c:pt idx="24">
                  <c:v>36.767889374491013</c:v>
                </c:pt>
                <c:pt idx="25">
                  <c:v>36.767889374491013</c:v>
                </c:pt>
                <c:pt idx="26">
                  <c:v>36.767889374491013</c:v>
                </c:pt>
                <c:pt idx="27">
                  <c:v>36.767889374491013</c:v>
                </c:pt>
                <c:pt idx="28">
                  <c:v>36.767889374491013</c:v>
                </c:pt>
                <c:pt idx="29">
                  <c:v>36.767889374491013</c:v>
                </c:pt>
                <c:pt idx="30">
                  <c:v>36.767889374491013</c:v>
                </c:pt>
              </c:numCache>
            </c:numRef>
          </c:val>
          <c:smooth val="0"/>
          <c:extLst>
            <c:ext xmlns:c16="http://schemas.microsoft.com/office/drawing/2014/chart" uri="{C3380CC4-5D6E-409C-BE32-E72D297353CC}">
              <c16:uniqueId val="{00000002-6631-45B6-8ADF-28DF30DE0E2F}"/>
            </c:ext>
          </c:extLst>
        </c:ser>
        <c:ser>
          <c:idx val="3"/>
          <c:order val="3"/>
          <c:tx>
            <c:strRef>
              <c:f>EA.01!$N$13</c:f>
              <c:strCache>
                <c:ptCount val="1"/>
                <c:pt idx="0">
                  <c:v>Outturn</c:v>
                </c:pt>
              </c:strCache>
            </c:strRef>
          </c:tx>
          <c:spPr>
            <a:ln w="28575" cap="rnd">
              <a:solidFill>
                <a:srgbClr val="2CB9FF"/>
              </a:solidFill>
              <a:round/>
            </a:ln>
            <a:effectLst/>
          </c:spPr>
          <c:marker>
            <c:symbol val="none"/>
          </c:marker>
          <c:cat>
            <c:numRef>
              <c:f>EA.01!$O$9:$AS$9</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EA.01!$O$13:$AS$13</c:f>
              <c:numCache>
                <c:formatCode>_-* #,##0.0_-;\-* #,##0.0_-;_-* "-"??_-;_-@_-</c:formatCode>
                <c:ptCount val="31"/>
                <c:pt idx="0">
                  <c:v>9.910845342706514</c:v>
                </c:pt>
                <c:pt idx="1">
                  <c:v>45.811216892160971</c:v>
                </c:pt>
                <c:pt idx="2">
                  <c:v>76.015309313460861</c:v>
                </c:pt>
                <c:pt idx="3">
                  <c:v>35.500783583081386</c:v>
                </c:pt>
                <c:pt idx="4">
                  <c:v>28.458349999999999</c:v>
                </c:pt>
              </c:numCache>
            </c:numRef>
          </c:val>
          <c:smooth val="0"/>
          <c:extLst>
            <c:ext xmlns:c16="http://schemas.microsoft.com/office/drawing/2014/chart" uri="{C3380CC4-5D6E-409C-BE32-E72D297353CC}">
              <c16:uniqueId val="{00000003-6631-45B6-8ADF-28DF30DE0E2F}"/>
            </c:ext>
          </c:extLst>
        </c:ser>
        <c:dLbls>
          <c:showLegendKey val="0"/>
          <c:showVal val="0"/>
          <c:showCatName val="0"/>
          <c:showSerName val="0"/>
          <c:showPercent val="0"/>
          <c:showBubbleSize val="0"/>
        </c:dLbls>
        <c:smooth val="0"/>
        <c:axId val="1464942880"/>
        <c:axId val="1464944320"/>
      </c:lineChart>
      <c:catAx>
        <c:axId val="1464942880"/>
        <c:scaling>
          <c:orientation val="minMax"/>
        </c:scaling>
        <c:delete val="0"/>
        <c:axPos val="b"/>
        <c:numFmt formatCode="0" sourceLinked="0"/>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a:solidFill>
                  <a:srgbClr val="565656"/>
                </a:solidFill>
              </a:defRPr>
            </a:pPr>
            <a:endParaRPr lang="en-US"/>
          </a:p>
        </c:txPr>
        <c:crossAx val="1464944320"/>
        <c:crosses val="autoZero"/>
        <c:auto val="1"/>
        <c:lblAlgn val="ctr"/>
        <c:lblOffset val="100"/>
        <c:tickLblSkip val="5"/>
        <c:noMultiLvlLbl val="0"/>
      </c:catAx>
      <c:valAx>
        <c:axId val="146494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b="1">
                    <a:solidFill>
                      <a:srgbClr val="4F4F46"/>
                    </a:solidFill>
                  </a:defRPr>
                </a:pPr>
                <a:r>
                  <a:rPr lang="en-GB" sz="1000" b="1" i="0" u="none" strike="noStrike" kern="1200" baseline="0">
                    <a:solidFill>
                      <a:srgbClr val="4F4F46"/>
                    </a:solidFill>
                    <a:latin typeface="Poppins" panose="00000500000000000000" pitchFamily="2" charset="0"/>
                    <a:cs typeface="Poppins" panose="00000500000000000000" pitchFamily="2" charset="0"/>
                  </a:rPr>
                  <a:t>£/MWh - HHV</a:t>
                </a:r>
                <a:endParaRPr lang="en-GB" b="1">
                  <a:solidFill>
                    <a:srgbClr val="4F4F46"/>
                  </a:solidFill>
                </a:endParaRPr>
              </a:p>
            </c:rich>
          </c:tx>
          <c:overlay val="0"/>
        </c:title>
        <c:numFmt formatCode="General" sourceLinked="1"/>
        <c:majorTickMark val="none"/>
        <c:minorTickMark val="none"/>
        <c:tickLblPos val="nextTo"/>
        <c:spPr>
          <a:noFill/>
          <a:ln>
            <a:noFill/>
          </a:ln>
          <a:effectLst/>
        </c:spPr>
        <c:txPr>
          <a:bodyPr rot="-60000000" vert="horz"/>
          <a:lstStyle/>
          <a:p>
            <a:pPr>
              <a:defRPr sz="900">
                <a:solidFill>
                  <a:srgbClr val="565656"/>
                </a:solidFill>
              </a:defRPr>
            </a:pPr>
            <a:endParaRPr lang="en-US"/>
          </a:p>
        </c:txPr>
        <c:crossAx val="1464942880"/>
        <c:crosses val="autoZero"/>
        <c:crossBetween val="between"/>
      </c:valAx>
    </c:plotArea>
    <c:legend>
      <c:legendPos val="b"/>
      <c:layout>
        <c:manualLayout>
          <c:xMode val="edge"/>
          <c:yMode val="edge"/>
          <c:x val="0.11862430555555556"/>
          <c:y val="0.8274920634920635"/>
          <c:w val="0.77157083333333332"/>
          <c:h val="0.14226984126984127"/>
        </c:manualLayout>
      </c:layout>
      <c:overlay val="0"/>
      <c:spPr>
        <a:noFill/>
        <a:ln>
          <a:noFill/>
        </a:ln>
        <a:effectLst/>
      </c:spPr>
      <c:txPr>
        <a:bodyPr rot="0" vert="horz"/>
        <a:lstStyle/>
        <a:p>
          <a:pPr>
            <a:defRPr sz="900">
              <a:solidFill>
                <a:srgbClr val="565656"/>
              </a:solidFill>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85722222222222"/>
          <c:y val="5.0855293573740176E-2"/>
          <c:w val="0.68073277777777774"/>
          <c:h val="0.83380745582289661"/>
        </c:manualLayout>
      </c:layout>
      <c:lineChart>
        <c:grouping val="standard"/>
        <c:varyColors val="0"/>
        <c:ser>
          <c:idx val="1"/>
          <c:order val="0"/>
          <c:tx>
            <c:strRef>
              <c:f>EA.07!$N$9</c:f>
              <c:strCache>
                <c:ptCount val="1"/>
                <c:pt idx="0">
                  <c:v>Base case</c:v>
                </c:pt>
              </c:strCache>
            </c:strRef>
          </c:tx>
          <c:spPr>
            <a:ln w="28575" cap="rnd">
              <a:solidFill>
                <a:srgbClr val="F26522"/>
              </a:solidFill>
              <a:round/>
            </a:ln>
            <a:effectLst/>
          </c:spPr>
          <c:marker>
            <c:symbol val="none"/>
          </c:marker>
          <c:cat>
            <c:numRef>
              <c:f>EA.07!$O$8:$AN$8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EA.07!$O$9:$AN$9</c:f>
              <c:numCache>
                <c:formatCode>_-* #,##0.0_-;\-* #,##0.0_-;_-* "-"??_-;_-@_-</c:formatCode>
                <c:ptCount val="26"/>
                <c:pt idx="0">
                  <c:v>298.68402863031804</c:v>
                </c:pt>
                <c:pt idx="1">
                  <c:v>316.44212764872287</c:v>
                </c:pt>
                <c:pt idx="2">
                  <c:v>330.42827341592624</c:v>
                </c:pt>
                <c:pt idx="3">
                  <c:v>342.66733307033581</c:v>
                </c:pt>
                <c:pt idx="4">
                  <c:v>354.21051696316295</c:v>
                </c:pt>
                <c:pt idx="5">
                  <c:v>340.48203033882425</c:v>
                </c:pt>
                <c:pt idx="6">
                  <c:v>340.45715718177848</c:v>
                </c:pt>
                <c:pt idx="7" formatCode="_-* #,##0_-;\-* #,##0_-;_-* &quot;-&quot;??_-;_-@_-">
                  <c:v>334.8208764851455</c:v>
                </c:pt>
                <c:pt idx="8">
                  <c:v>323.11207132714418</c:v>
                </c:pt>
                <c:pt idx="9">
                  <c:v>311.73798015690494</c:v>
                </c:pt>
                <c:pt idx="10">
                  <c:v>294.87028721003134</c:v>
                </c:pt>
                <c:pt idx="11">
                  <c:v>292.79803661191414</c:v>
                </c:pt>
                <c:pt idx="12">
                  <c:v>291.28452945202213</c:v>
                </c:pt>
                <c:pt idx="13">
                  <c:v>287.89694898112896</c:v>
                </c:pt>
                <c:pt idx="14">
                  <c:v>288.80878119803759</c:v>
                </c:pt>
                <c:pt idx="15">
                  <c:v>283.17334754854102</c:v>
                </c:pt>
                <c:pt idx="16">
                  <c:v>279.98730670518194</c:v>
                </c:pt>
                <c:pt idx="17">
                  <c:v>272.02674466507381</c:v>
                </c:pt>
                <c:pt idx="18">
                  <c:v>265.84262770096484</c:v>
                </c:pt>
                <c:pt idx="19">
                  <c:v>263.31310052124684</c:v>
                </c:pt>
                <c:pt idx="20">
                  <c:v>258.02870768825454</c:v>
                </c:pt>
                <c:pt idx="21">
                  <c:v>253.65288088891919</c:v>
                </c:pt>
                <c:pt idx="22">
                  <c:v>246.79129051003693</c:v>
                </c:pt>
                <c:pt idx="23">
                  <c:v>242.11991202605569</c:v>
                </c:pt>
                <c:pt idx="24">
                  <c:v>238.06329742497567</c:v>
                </c:pt>
                <c:pt idx="25">
                  <c:v>222.45340066134551</c:v>
                </c:pt>
              </c:numCache>
            </c:numRef>
          </c:val>
          <c:smooth val="0"/>
          <c:extLst>
            <c:ext xmlns:c16="http://schemas.microsoft.com/office/drawing/2014/chart" uri="{C3380CC4-5D6E-409C-BE32-E72D297353CC}">
              <c16:uniqueId val="{00000004-73E1-4D39-B8F7-178ECB0E1CA5}"/>
            </c:ext>
          </c:extLst>
        </c:ser>
        <c:ser>
          <c:idx val="0"/>
          <c:order val="1"/>
          <c:tx>
            <c:strRef>
              <c:f>EA.07!$N$10</c:f>
              <c:strCache>
                <c:ptCount val="1"/>
                <c:pt idx="0">
                  <c:v>High case</c:v>
                </c:pt>
              </c:strCache>
            </c:strRef>
          </c:tx>
          <c:spPr>
            <a:ln w="28575" cap="rnd">
              <a:solidFill>
                <a:srgbClr val="CE328A"/>
              </a:solidFill>
              <a:round/>
            </a:ln>
            <a:effectLst/>
          </c:spPr>
          <c:marker>
            <c:symbol val="none"/>
          </c:marker>
          <c:cat>
            <c:numRef>
              <c:f>EA.07!$O$8:$AN$8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EA.07!$O$10:$AN$10</c:f>
              <c:numCache>
                <c:formatCode>_-* #,##0.0_-;\-* #,##0.0_-;_-* "-"??_-;_-@_-</c:formatCode>
                <c:ptCount val="26"/>
                <c:pt idx="0">
                  <c:v>359.83524286740123</c:v>
                </c:pt>
                <c:pt idx="1">
                  <c:v>357.77873903399683</c:v>
                </c:pt>
                <c:pt idx="2">
                  <c:v>376.68716500083207</c:v>
                </c:pt>
                <c:pt idx="3">
                  <c:v>389.93463191236015</c:v>
                </c:pt>
                <c:pt idx="4">
                  <c:v>403.33856462841561</c:v>
                </c:pt>
                <c:pt idx="5">
                  <c:v>390.27910814424928</c:v>
                </c:pt>
                <c:pt idx="6">
                  <c:v>391.86631819408194</c:v>
                </c:pt>
                <c:pt idx="7" formatCode="_-* #,##0_-;\-* #,##0_-;_-* &quot;-&quot;??_-;_-@_-">
                  <c:v>385.18301793721758</c:v>
                </c:pt>
                <c:pt idx="8">
                  <c:v>373.48917075671915</c:v>
                </c:pt>
                <c:pt idx="9">
                  <c:v>359.25299670448328</c:v>
                </c:pt>
                <c:pt idx="10">
                  <c:v>342.10043011899302</c:v>
                </c:pt>
                <c:pt idx="11">
                  <c:v>339.48527205903343</c:v>
                </c:pt>
                <c:pt idx="12">
                  <c:v>335.49986239304604</c:v>
                </c:pt>
                <c:pt idx="13">
                  <c:v>330.01002107624214</c:v>
                </c:pt>
                <c:pt idx="14">
                  <c:v>328.50491685173409</c:v>
                </c:pt>
                <c:pt idx="15">
                  <c:v>320.96161178486926</c:v>
                </c:pt>
                <c:pt idx="16">
                  <c:v>316.3283225484339</c:v>
                </c:pt>
                <c:pt idx="17">
                  <c:v>305.83073315052235</c:v>
                </c:pt>
                <c:pt idx="18">
                  <c:v>297.73747373085928</c:v>
                </c:pt>
                <c:pt idx="19">
                  <c:v>293.67139826378832</c:v>
                </c:pt>
                <c:pt idx="20">
                  <c:v>286.57964148259623</c:v>
                </c:pt>
                <c:pt idx="21">
                  <c:v>280.65404627368167</c:v>
                </c:pt>
                <c:pt idx="22">
                  <c:v>272.10837852607835</c:v>
                </c:pt>
                <c:pt idx="23">
                  <c:v>266.00824286450688</c:v>
                </c:pt>
                <c:pt idx="24">
                  <c:v>259.87761782694361</c:v>
                </c:pt>
                <c:pt idx="25">
                  <c:v>241.83702642322268</c:v>
                </c:pt>
              </c:numCache>
            </c:numRef>
          </c:val>
          <c:smooth val="0"/>
          <c:extLst>
            <c:ext xmlns:c16="http://schemas.microsoft.com/office/drawing/2014/chart" uri="{C3380CC4-5D6E-409C-BE32-E72D297353CC}">
              <c16:uniqueId val="{00000006-73E1-4D39-B8F7-178ECB0E1CA5}"/>
            </c:ext>
          </c:extLst>
        </c:ser>
        <c:ser>
          <c:idx val="2"/>
          <c:order val="2"/>
          <c:tx>
            <c:strRef>
              <c:f>EA.07!$N$11</c:f>
              <c:strCache>
                <c:ptCount val="1"/>
                <c:pt idx="0">
                  <c:v>Low case</c:v>
                </c:pt>
              </c:strCache>
            </c:strRef>
          </c:tx>
          <c:spPr>
            <a:ln w="28575" cap="rnd">
              <a:solidFill>
                <a:srgbClr val="00B050"/>
              </a:solidFill>
              <a:round/>
            </a:ln>
            <a:effectLst/>
          </c:spPr>
          <c:marker>
            <c:symbol val="none"/>
          </c:marker>
          <c:cat>
            <c:numRef>
              <c:f>EA.07!$O$8:$AN$8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EA.07!$O$11:$AN$11</c:f>
              <c:numCache>
                <c:formatCode>_-* #,##0.0_-;\-* #,##0.0_-;_-* "-"??_-;_-@_-</c:formatCode>
                <c:ptCount val="26"/>
                <c:pt idx="0">
                  <c:v>246.26589418216122</c:v>
                </c:pt>
                <c:pt idx="1">
                  <c:v>264.86399161319258</c:v>
                </c:pt>
                <c:pt idx="2">
                  <c:v>273.89484330782648</c:v>
                </c:pt>
                <c:pt idx="3">
                  <c:v>284.12758180633654</c:v>
                </c:pt>
                <c:pt idx="4">
                  <c:v>295.79822967142189</c:v>
                </c:pt>
                <c:pt idx="5">
                  <c:v>282.85633157964708</c:v>
                </c:pt>
                <c:pt idx="6">
                  <c:v>282.85553970878493</c:v>
                </c:pt>
                <c:pt idx="7" formatCode="_-* #,##0_-;\-* #,##0_-;_-* &quot;-&quot;??_-;_-@_-">
                  <c:v>279.8871612802252</c:v>
                </c:pt>
                <c:pt idx="8">
                  <c:v>269.32144369096079</c:v>
                </c:pt>
                <c:pt idx="9">
                  <c:v>260.77606440431481</c:v>
                </c:pt>
                <c:pt idx="10">
                  <c:v>243.99068923675571</c:v>
                </c:pt>
                <c:pt idx="11">
                  <c:v>241.78883209739502</c:v>
                </c:pt>
                <c:pt idx="12">
                  <c:v>241.76799558283844</c:v>
                </c:pt>
                <c:pt idx="13">
                  <c:v>239.22340894401674</c:v>
                </c:pt>
                <c:pt idx="14">
                  <c:v>241.50256917548987</c:v>
                </c:pt>
                <c:pt idx="15">
                  <c:v>237.42199461454206</c:v>
                </c:pt>
                <c:pt idx="16">
                  <c:v>235.15836665349505</c:v>
                </c:pt>
                <c:pt idx="17">
                  <c:v>229.14191434522874</c:v>
                </c:pt>
                <c:pt idx="18">
                  <c:v>224.38775546013642</c:v>
                </c:pt>
                <c:pt idx="19">
                  <c:v>222.89502570855291</c:v>
                </c:pt>
                <c:pt idx="20">
                  <c:v>218.99852188261394</c:v>
                </c:pt>
                <c:pt idx="21">
                  <c:v>216.17904273452245</c:v>
                </c:pt>
                <c:pt idx="22">
                  <c:v>211.63189419874209</c:v>
                </c:pt>
                <c:pt idx="23">
                  <c:v>208.55616931584015</c:v>
                </c:pt>
                <c:pt idx="24">
                  <c:v>206.61510341222811</c:v>
                </c:pt>
                <c:pt idx="25">
                  <c:v>194.02957272430044</c:v>
                </c:pt>
              </c:numCache>
            </c:numRef>
          </c:val>
          <c:smooth val="0"/>
          <c:extLst>
            <c:ext xmlns:c16="http://schemas.microsoft.com/office/drawing/2014/chart" uri="{C3380CC4-5D6E-409C-BE32-E72D297353CC}">
              <c16:uniqueId val="{00000008-73E1-4D39-B8F7-178ECB0E1CA5}"/>
            </c:ext>
          </c:extLst>
        </c:ser>
        <c:dLbls>
          <c:showLegendKey val="0"/>
          <c:showVal val="0"/>
          <c:showCatName val="0"/>
          <c:showSerName val="0"/>
          <c:showPercent val="0"/>
          <c:showBubbleSize val="0"/>
        </c:dLbls>
        <c:smooth val="0"/>
        <c:axId val="1158942919"/>
        <c:axId val="1158946879"/>
      </c:lineChart>
      <c:catAx>
        <c:axId val="1158942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158946879"/>
        <c:crosses val="autoZero"/>
        <c:auto val="1"/>
        <c:lblAlgn val="ctr"/>
        <c:lblOffset val="100"/>
        <c:tickLblSkip val="5"/>
        <c:noMultiLvlLbl val="0"/>
      </c:catAx>
      <c:valAx>
        <c:axId val="1158946879"/>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rgbClr val="565656"/>
                    </a:solidFill>
                    <a:latin typeface="Poppins" panose="00000500000000000000" pitchFamily="2" charset="0"/>
                    <a:ea typeface="+mn-ea"/>
                    <a:cs typeface="Poppins" panose="00000500000000000000" pitchFamily="2" charset="0"/>
                  </a:defRPr>
                </a:pPr>
                <a:r>
                  <a:rPr lang="en-GB" b="1">
                    <a:solidFill>
                      <a:srgbClr val="565656"/>
                    </a:solidFill>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158942919"/>
        <c:crosses val="autoZero"/>
        <c:crossBetween val="between"/>
        <c:majorUnit val="100"/>
      </c:valAx>
    </c:plotArea>
    <c:legend>
      <c:legendPos val="r"/>
      <c:layout>
        <c:manualLayout>
          <c:xMode val="edge"/>
          <c:yMode val="edge"/>
          <c:x val="0.79876814814814812"/>
          <c:y val="0.35285772753574102"/>
          <c:w val="0.19064851851851849"/>
          <c:h val="0.208251831152885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81537037037037"/>
          <c:y val="6.1110266399957348E-2"/>
          <c:w val="0.56316685185185189"/>
          <c:h val="0.79149518481731529"/>
        </c:manualLayout>
      </c:layout>
      <c:areaChart>
        <c:grouping val="stacked"/>
        <c:varyColors val="0"/>
        <c:ser>
          <c:idx val="2"/>
          <c:order val="2"/>
          <c:tx>
            <c:strRef>
              <c:f>EA.08!$N$11:$O$11</c:f>
              <c:strCache>
                <c:ptCount val="2"/>
                <c:pt idx="0">
                  <c:v>Holistic Transition</c:v>
                </c:pt>
                <c:pt idx="1">
                  <c:v>Low</c:v>
                </c:pt>
              </c:strCache>
            </c:strRef>
          </c:tx>
          <c:spPr>
            <a:noFill/>
            <a:ln>
              <a:noFill/>
              <a:prstDash val="sysDot"/>
            </a:ln>
            <a:effectLst/>
          </c:spP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EA.08!$Q$11:$AP$11</c:f>
              <c:numCache>
                <c:formatCode>_-* #,##0.0_-;\-* #,##0.0_-;_-* "-"??_-;_-@_-</c:formatCode>
                <c:ptCount val="26"/>
                <c:pt idx="0">
                  <c:v>246.26589418216122</c:v>
                </c:pt>
                <c:pt idx="1">
                  <c:v>264.86399161319258</c:v>
                </c:pt>
                <c:pt idx="2">
                  <c:v>273.89484330782648</c:v>
                </c:pt>
                <c:pt idx="3">
                  <c:v>284.12758180633654</c:v>
                </c:pt>
                <c:pt idx="4">
                  <c:v>295.79822967142189</c:v>
                </c:pt>
                <c:pt idx="5">
                  <c:v>282.85633157964708</c:v>
                </c:pt>
                <c:pt idx="6">
                  <c:v>282.85553970878493</c:v>
                </c:pt>
                <c:pt idx="7">
                  <c:v>279.8871612802252</c:v>
                </c:pt>
                <c:pt idx="8">
                  <c:v>269.32144369096079</c:v>
                </c:pt>
                <c:pt idx="9">
                  <c:v>260.77606440431481</c:v>
                </c:pt>
                <c:pt idx="10">
                  <c:v>243.99068923675571</c:v>
                </c:pt>
                <c:pt idx="11">
                  <c:v>241.78883209739502</c:v>
                </c:pt>
                <c:pt idx="12">
                  <c:v>241.76799558283844</c:v>
                </c:pt>
                <c:pt idx="13">
                  <c:v>239.22340894401674</c:v>
                </c:pt>
                <c:pt idx="14">
                  <c:v>241.50256917548987</c:v>
                </c:pt>
                <c:pt idx="15">
                  <c:v>237.42199461454206</c:v>
                </c:pt>
                <c:pt idx="16">
                  <c:v>235.15836665349505</c:v>
                </c:pt>
                <c:pt idx="17">
                  <c:v>229.14191434522874</c:v>
                </c:pt>
                <c:pt idx="18">
                  <c:v>224.38775546013642</c:v>
                </c:pt>
                <c:pt idx="19">
                  <c:v>222.89502570855291</c:v>
                </c:pt>
                <c:pt idx="20">
                  <c:v>218.99852188261394</c:v>
                </c:pt>
                <c:pt idx="21">
                  <c:v>216.17904273452245</c:v>
                </c:pt>
                <c:pt idx="22">
                  <c:v>211.63189419874209</c:v>
                </c:pt>
                <c:pt idx="23">
                  <c:v>208.55616931584015</c:v>
                </c:pt>
                <c:pt idx="24">
                  <c:v>206.61510341222811</c:v>
                </c:pt>
                <c:pt idx="25">
                  <c:v>194.02957272430044</c:v>
                </c:pt>
              </c:numCache>
            </c:numRef>
          </c:val>
          <c:extLst>
            <c:ext xmlns:c16="http://schemas.microsoft.com/office/drawing/2014/chart" uri="{C3380CC4-5D6E-409C-BE32-E72D297353CC}">
              <c16:uniqueId val="{00000016-9730-4752-B1A7-D0E1D8FE92EE}"/>
            </c:ext>
          </c:extLst>
        </c:ser>
        <c:ser>
          <c:idx val="3"/>
          <c:order val="3"/>
          <c:tx>
            <c:strRef>
              <c:f>EA.08!$N$12:$O$12</c:f>
              <c:strCache>
                <c:ptCount val="2"/>
                <c:pt idx="0">
                  <c:v>Holistic Transition</c:v>
                </c:pt>
                <c:pt idx="1">
                  <c:v>High-low range</c:v>
                </c:pt>
              </c:strCache>
            </c:strRef>
          </c:tx>
          <c:spPr>
            <a:solidFill>
              <a:schemeClr val="bg1">
                <a:lumMod val="85000"/>
              </a:schemeClr>
            </a:solidFill>
            <a:ln>
              <a:noFill/>
            </a:ln>
            <a:effectLst/>
          </c:spP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EA.08!$Q$12:$AP$12</c:f>
              <c:numCache>
                <c:formatCode>_-* #,##0.0_-;\-* #,##0.0_-;_-* "-"??_-;_-@_-</c:formatCode>
                <c:ptCount val="26"/>
                <c:pt idx="0">
                  <c:v>113.56934868524002</c:v>
                </c:pt>
                <c:pt idx="1">
                  <c:v>92.914747420804247</c:v>
                </c:pt>
                <c:pt idx="2">
                  <c:v>102.79232169300559</c:v>
                </c:pt>
                <c:pt idx="3">
                  <c:v>105.80705010602361</c:v>
                </c:pt>
                <c:pt idx="4">
                  <c:v>107.54033495699372</c:v>
                </c:pt>
                <c:pt idx="5">
                  <c:v>107.4227765646022</c:v>
                </c:pt>
                <c:pt idx="6">
                  <c:v>109.01077848529701</c:v>
                </c:pt>
                <c:pt idx="7">
                  <c:v>105.29585665699238</c:v>
                </c:pt>
                <c:pt idx="8">
                  <c:v>104.16772706575836</c:v>
                </c:pt>
                <c:pt idx="9">
                  <c:v>98.476932300168471</c:v>
                </c:pt>
                <c:pt idx="10">
                  <c:v>98.109740882237304</c:v>
                </c:pt>
                <c:pt idx="11">
                  <c:v>97.696439961638418</c:v>
                </c:pt>
                <c:pt idx="12">
                  <c:v>93.731866810207606</c:v>
                </c:pt>
                <c:pt idx="13">
                  <c:v>90.7866121322254</c:v>
                </c:pt>
                <c:pt idx="14">
                  <c:v>87.002347676244227</c:v>
                </c:pt>
                <c:pt idx="15">
                  <c:v>83.539617170327205</c:v>
                </c:pt>
                <c:pt idx="16">
                  <c:v>81.169955894938852</c:v>
                </c:pt>
                <c:pt idx="17">
                  <c:v>76.688818805293607</c:v>
                </c:pt>
                <c:pt idx="18">
                  <c:v>73.34971827072286</c:v>
                </c:pt>
                <c:pt idx="19">
                  <c:v>70.776372555235412</c:v>
                </c:pt>
                <c:pt idx="20">
                  <c:v>67.581119599982287</c:v>
                </c:pt>
                <c:pt idx="21">
                  <c:v>64.475003539159218</c:v>
                </c:pt>
                <c:pt idx="22">
                  <c:v>60.476484327336266</c:v>
                </c:pt>
                <c:pt idx="23">
                  <c:v>57.452073548666732</c:v>
                </c:pt>
                <c:pt idx="24">
                  <c:v>53.262514414715497</c:v>
                </c:pt>
                <c:pt idx="25">
                  <c:v>47.807453698922245</c:v>
                </c:pt>
              </c:numCache>
            </c:numRef>
          </c:val>
          <c:extLst>
            <c:ext xmlns:c16="http://schemas.microsoft.com/office/drawing/2014/chart" uri="{C3380CC4-5D6E-409C-BE32-E72D297353CC}">
              <c16:uniqueId val="{00000018-9730-4752-B1A7-D0E1D8FE92EE}"/>
            </c:ext>
          </c:extLst>
        </c:ser>
        <c:dLbls>
          <c:showLegendKey val="0"/>
          <c:showVal val="0"/>
          <c:showCatName val="0"/>
          <c:showSerName val="0"/>
          <c:showPercent val="0"/>
          <c:showBubbleSize val="0"/>
        </c:dLbls>
        <c:axId val="1584195440"/>
        <c:axId val="1584201920"/>
      </c:areaChart>
      <c:lineChart>
        <c:grouping val="standard"/>
        <c:varyColors val="0"/>
        <c:ser>
          <c:idx val="0"/>
          <c:order val="0"/>
          <c:tx>
            <c:strRef>
              <c:f>EA.08!$N$9:$O$9</c:f>
              <c:strCache>
                <c:ptCount val="2"/>
                <c:pt idx="0">
                  <c:v>Holistic Transition</c:v>
                </c:pt>
                <c:pt idx="1">
                  <c:v>Central</c:v>
                </c:pt>
              </c:strCache>
            </c:strRef>
          </c:tx>
          <c:spPr>
            <a:ln w="28575" cap="rnd">
              <a:solidFill>
                <a:srgbClr val="70E85E"/>
              </a:solidFill>
              <a:round/>
            </a:ln>
            <a:effectLst/>
          </c:spPr>
          <c:marker>
            <c:symbol val="none"/>
          </c:marke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EA.08!$Q$9:$AP$9</c:f>
              <c:numCache>
                <c:formatCode>_-* #,##0.0_-;\-* #,##0.0_-;_-* "-"??_-;_-@_-</c:formatCode>
                <c:ptCount val="26"/>
                <c:pt idx="0">
                  <c:v>298.68402863031804</c:v>
                </c:pt>
                <c:pt idx="1">
                  <c:v>316.44212764872287</c:v>
                </c:pt>
                <c:pt idx="2">
                  <c:v>330.42827341592624</c:v>
                </c:pt>
                <c:pt idx="3">
                  <c:v>342.66733307033581</c:v>
                </c:pt>
                <c:pt idx="4">
                  <c:v>354.21051696316295</c:v>
                </c:pt>
                <c:pt idx="5">
                  <c:v>340.48203033882425</c:v>
                </c:pt>
                <c:pt idx="6">
                  <c:v>340.45715718177848</c:v>
                </c:pt>
                <c:pt idx="7">
                  <c:v>334.8208764851455</c:v>
                </c:pt>
                <c:pt idx="8">
                  <c:v>323.11207132714418</c:v>
                </c:pt>
                <c:pt idx="9">
                  <c:v>311.73798015690494</c:v>
                </c:pt>
                <c:pt idx="10">
                  <c:v>294.87028721003134</c:v>
                </c:pt>
                <c:pt idx="11">
                  <c:v>292.79803661191414</c:v>
                </c:pt>
                <c:pt idx="12">
                  <c:v>291.28452945202213</c:v>
                </c:pt>
                <c:pt idx="13">
                  <c:v>287.89694898112896</c:v>
                </c:pt>
                <c:pt idx="14">
                  <c:v>288.80878119803759</c:v>
                </c:pt>
                <c:pt idx="15">
                  <c:v>283.17334754854102</c:v>
                </c:pt>
                <c:pt idx="16">
                  <c:v>279.98730670518194</c:v>
                </c:pt>
                <c:pt idx="17">
                  <c:v>272.02674466507381</c:v>
                </c:pt>
                <c:pt idx="18">
                  <c:v>265.84262770096484</c:v>
                </c:pt>
                <c:pt idx="19">
                  <c:v>263.31310052124684</c:v>
                </c:pt>
                <c:pt idx="20">
                  <c:v>258.02870768825454</c:v>
                </c:pt>
                <c:pt idx="21">
                  <c:v>253.65288088891919</c:v>
                </c:pt>
                <c:pt idx="22">
                  <c:v>246.79129051003693</c:v>
                </c:pt>
                <c:pt idx="23">
                  <c:v>242.11991202605569</c:v>
                </c:pt>
                <c:pt idx="24">
                  <c:v>238.06329742497567</c:v>
                </c:pt>
                <c:pt idx="25">
                  <c:v>222.45340066134551</c:v>
                </c:pt>
              </c:numCache>
            </c:numRef>
          </c:val>
          <c:smooth val="0"/>
          <c:extLst>
            <c:ext xmlns:c16="http://schemas.microsoft.com/office/drawing/2014/chart" uri="{C3380CC4-5D6E-409C-BE32-E72D297353CC}">
              <c16:uniqueId val="{0000001A-9730-4752-B1A7-D0E1D8FE92EE}"/>
            </c:ext>
          </c:extLst>
        </c:ser>
        <c:ser>
          <c:idx val="1"/>
          <c:order val="1"/>
          <c:tx>
            <c:strRef>
              <c:f>EA.08!$N$10:$O$10</c:f>
              <c:strCache>
                <c:ptCount val="2"/>
                <c:pt idx="0">
                  <c:v>Holistic Transition</c:v>
                </c:pt>
                <c:pt idx="1">
                  <c:v>High</c:v>
                </c:pt>
              </c:strCache>
            </c:strRef>
          </c:tx>
          <c:spPr>
            <a:ln w="28575" cap="rnd">
              <a:noFill/>
              <a:prstDash val="lgDash"/>
              <a:round/>
            </a:ln>
            <a:effectLst/>
          </c:spPr>
          <c:marker>
            <c:symbol val="none"/>
          </c:marke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EA.08!$Q$10:$AP$10</c:f>
              <c:numCache>
                <c:formatCode>_-* #,##0.0_-;\-* #,##0.0_-;_-* "-"??_-;_-@_-</c:formatCode>
                <c:ptCount val="26"/>
                <c:pt idx="0">
                  <c:v>359.83524286740123</c:v>
                </c:pt>
                <c:pt idx="1">
                  <c:v>357.77873903399683</c:v>
                </c:pt>
                <c:pt idx="2">
                  <c:v>376.68716500083207</c:v>
                </c:pt>
                <c:pt idx="3">
                  <c:v>389.93463191236015</c:v>
                </c:pt>
                <c:pt idx="4">
                  <c:v>403.33856462841561</c:v>
                </c:pt>
                <c:pt idx="5">
                  <c:v>390.27910814424928</c:v>
                </c:pt>
                <c:pt idx="6">
                  <c:v>391.86631819408194</c:v>
                </c:pt>
                <c:pt idx="7">
                  <c:v>385.18301793721758</c:v>
                </c:pt>
                <c:pt idx="8">
                  <c:v>373.48917075671915</c:v>
                </c:pt>
                <c:pt idx="9">
                  <c:v>359.25299670448328</c:v>
                </c:pt>
                <c:pt idx="10">
                  <c:v>342.10043011899302</c:v>
                </c:pt>
                <c:pt idx="11">
                  <c:v>339.48527205903343</c:v>
                </c:pt>
                <c:pt idx="12">
                  <c:v>335.49986239304604</c:v>
                </c:pt>
                <c:pt idx="13">
                  <c:v>330.01002107624214</c:v>
                </c:pt>
                <c:pt idx="14">
                  <c:v>328.50491685173409</c:v>
                </c:pt>
                <c:pt idx="15">
                  <c:v>320.96161178486926</c:v>
                </c:pt>
                <c:pt idx="16">
                  <c:v>316.3283225484339</c:v>
                </c:pt>
                <c:pt idx="17">
                  <c:v>305.83073315052235</c:v>
                </c:pt>
                <c:pt idx="18">
                  <c:v>297.73747373085928</c:v>
                </c:pt>
                <c:pt idx="19">
                  <c:v>293.67139826378832</c:v>
                </c:pt>
                <c:pt idx="20">
                  <c:v>286.57964148259623</c:v>
                </c:pt>
                <c:pt idx="21">
                  <c:v>280.65404627368167</c:v>
                </c:pt>
                <c:pt idx="22">
                  <c:v>272.10837852607835</c:v>
                </c:pt>
                <c:pt idx="23">
                  <c:v>266.00824286450688</c:v>
                </c:pt>
                <c:pt idx="24">
                  <c:v>259.87761782694361</c:v>
                </c:pt>
                <c:pt idx="25">
                  <c:v>241.83702642322268</c:v>
                </c:pt>
              </c:numCache>
            </c:numRef>
          </c:val>
          <c:smooth val="0"/>
          <c:extLst>
            <c:ext xmlns:c16="http://schemas.microsoft.com/office/drawing/2014/chart" uri="{C3380CC4-5D6E-409C-BE32-E72D297353CC}">
              <c16:uniqueId val="{0000001C-9730-4752-B1A7-D0E1D8FE92EE}"/>
            </c:ext>
          </c:extLst>
        </c:ser>
        <c:ser>
          <c:idx val="4"/>
          <c:order val="4"/>
          <c:tx>
            <c:strRef>
              <c:f>EA.08!$N$13:$O$13</c:f>
              <c:strCache>
                <c:ptCount val="2"/>
                <c:pt idx="0">
                  <c:v>Hydrogen Evolution</c:v>
                </c:pt>
                <c:pt idx="1">
                  <c:v>Central</c:v>
                </c:pt>
              </c:strCache>
            </c:strRef>
          </c:tx>
          <c:spPr>
            <a:ln w="28575" cap="rnd">
              <a:solidFill>
                <a:srgbClr val="2CB9FF"/>
              </a:solidFill>
              <a:round/>
            </a:ln>
            <a:effectLst/>
          </c:spPr>
          <c:marker>
            <c:symbol val="none"/>
          </c:marke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EA.08!$Q$13:$AP$13</c:f>
              <c:numCache>
                <c:formatCode>_-* #,##0.0_-;\-* #,##0.0_-;_-* "-"??_-;_-@_-</c:formatCode>
                <c:ptCount val="26"/>
                <c:pt idx="0">
                  <c:v>296.35926935158955</c:v>
                </c:pt>
                <c:pt idx="1">
                  <c:v>316.48044401596769</c:v>
                </c:pt>
                <c:pt idx="2">
                  <c:v>321.14205024201635</c:v>
                </c:pt>
                <c:pt idx="3">
                  <c:v>334.6142282365837</c:v>
                </c:pt>
                <c:pt idx="4">
                  <c:v>349.43005380255249</c:v>
                </c:pt>
                <c:pt idx="5">
                  <c:v>348.29243631771419</c:v>
                </c:pt>
                <c:pt idx="6">
                  <c:v>334.09558695767277</c:v>
                </c:pt>
                <c:pt idx="7">
                  <c:v>327.57216777905199</c:v>
                </c:pt>
                <c:pt idx="8">
                  <c:v>325.90376396587925</c:v>
                </c:pt>
                <c:pt idx="9">
                  <c:v>328.42815870564181</c:v>
                </c:pt>
                <c:pt idx="10">
                  <c:v>320.11030237094434</c:v>
                </c:pt>
                <c:pt idx="11">
                  <c:v>309.57031208459995</c:v>
                </c:pt>
                <c:pt idx="12">
                  <c:v>297.54108186197163</c:v>
                </c:pt>
                <c:pt idx="13">
                  <c:v>297.56395768733375</c:v>
                </c:pt>
                <c:pt idx="14">
                  <c:v>296.34252010099357</c:v>
                </c:pt>
                <c:pt idx="15">
                  <c:v>295.22657014340717</c:v>
                </c:pt>
                <c:pt idx="16">
                  <c:v>293.43062044630841</c:v>
                </c:pt>
                <c:pt idx="17">
                  <c:v>292.22283035930411</c:v>
                </c:pt>
                <c:pt idx="18">
                  <c:v>286.32068682265117</c:v>
                </c:pt>
                <c:pt idx="19">
                  <c:v>287.00510164680492</c:v>
                </c:pt>
                <c:pt idx="20">
                  <c:v>278.32708880047363</c:v>
                </c:pt>
                <c:pt idx="21">
                  <c:v>278.97948992645678</c:v>
                </c:pt>
                <c:pt idx="22">
                  <c:v>283.3632584453544</c:v>
                </c:pt>
                <c:pt idx="23">
                  <c:v>274.77849943451355</c:v>
                </c:pt>
                <c:pt idx="24">
                  <c:v>273.13833894951978</c:v>
                </c:pt>
                <c:pt idx="25">
                  <c:v>269.98671476042415</c:v>
                </c:pt>
              </c:numCache>
            </c:numRef>
          </c:val>
          <c:smooth val="0"/>
          <c:extLst>
            <c:ext xmlns:c16="http://schemas.microsoft.com/office/drawing/2014/chart" uri="{C3380CC4-5D6E-409C-BE32-E72D297353CC}">
              <c16:uniqueId val="{0000001E-9730-4752-B1A7-D0E1D8FE92EE}"/>
            </c:ext>
          </c:extLst>
        </c:ser>
        <c:ser>
          <c:idx val="5"/>
          <c:order val="5"/>
          <c:tx>
            <c:strRef>
              <c:f>EA.08!$N$14:$O$14</c:f>
              <c:strCache>
                <c:ptCount val="2"/>
                <c:pt idx="0">
                  <c:v>Electric Engagement</c:v>
                </c:pt>
                <c:pt idx="1">
                  <c:v>Central</c:v>
                </c:pt>
              </c:strCache>
            </c:strRef>
          </c:tx>
          <c:spPr>
            <a:ln w="28575" cap="rnd">
              <a:solidFill>
                <a:srgbClr val="EE8C5C"/>
              </a:solidFill>
              <a:round/>
            </a:ln>
            <a:effectLst/>
          </c:spPr>
          <c:marker>
            <c:symbol val="none"/>
          </c:marke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EA.08!$Q$14:$AP$14</c:f>
              <c:numCache>
                <c:formatCode>_-* #,##0.0_-;\-* #,##0.0_-;_-* "-"??_-;_-@_-</c:formatCode>
                <c:ptCount val="26"/>
                <c:pt idx="0">
                  <c:v>298.62581427172944</c:v>
                </c:pt>
                <c:pt idx="1">
                  <c:v>321.28652082130321</c:v>
                </c:pt>
                <c:pt idx="2">
                  <c:v>332.5716778183525</c:v>
                </c:pt>
                <c:pt idx="3">
                  <c:v>344.2684565337434</c:v>
                </c:pt>
                <c:pt idx="4">
                  <c:v>349.05448844425638</c:v>
                </c:pt>
                <c:pt idx="5">
                  <c:v>331.82411414778358</c:v>
                </c:pt>
                <c:pt idx="6">
                  <c:v>328.57873350901127</c:v>
                </c:pt>
                <c:pt idx="7">
                  <c:v>320.16579626924079</c:v>
                </c:pt>
                <c:pt idx="8">
                  <c:v>321.06414417370786</c:v>
                </c:pt>
                <c:pt idx="9">
                  <c:v>317.89374859228519</c:v>
                </c:pt>
                <c:pt idx="10">
                  <c:v>315.16527756727834</c:v>
                </c:pt>
                <c:pt idx="11">
                  <c:v>319.36358808501438</c:v>
                </c:pt>
                <c:pt idx="12">
                  <c:v>315.93858532881904</c:v>
                </c:pt>
                <c:pt idx="13">
                  <c:v>306.7047868186167</c:v>
                </c:pt>
                <c:pt idx="14">
                  <c:v>301.65067370316768</c:v>
                </c:pt>
                <c:pt idx="15">
                  <c:v>295.64735175431713</c:v>
                </c:pt>
                <c:pt idx="16">
                  <c:v>292.06466296318911</c:v>
                </c:pt>
                <c:pt idx="17">
                  <c:v>287.67167240883475</c:v>
                </c:pt>
                <c:pt idx="18">
                  <c:v>275.86910509228233</c:v>
                </c:pt>
                <c:pt idx="19">
                  <c:v>274.15399538563395</c:v>
                </c:pt>
                <c:pt idx="20">
                  <c:v>268.89205280585827</c:v>
                </c:pt>
                <c:pt idx="21">
                  <c:v>266.86274386049274</c:v>
                </c:pt>
                <c:pt idx="22">
                  <c:v>261.41993808752744</c:v>
                </c:pt>
                <c:pt idx="23">
                  <c:v>253.85841582365353</c:v>
                </c:pt>
                <c:pt idx="24">
                  <c:v>248.21181857698264</c:v>
                </c:pt>
                <c:pt idx="25">
                  <c:v>237.10311748043284</c:v>
                </c:pt>
              </c:numCache>
            </c:numRef>
          </c:val>
          <c:smooth val="0"/>
          <c:extLst>
            <c:ext xmlns:c16="http://schemas.microsoft.com/office/drawing/2014/chart" uri="{C3380CC4-5D6E-409C-BE32-E72D297353CC}">
              <c16:uniqueId val="{00000020-9730-4752-B1A7-D0E1D8FE92EE}"/>
            </c:ext>
          </c:extLst>
        </c:ser>
        <c:ser>
          <c:idx val="6"/>
          <c:order val="6"/>
          <c:tx>
            <c:strRef>
              <c:f>EA.08!$N$15:$O$15</c:f>
              <c:strCache>
                <c:ptCount val="2"/>
                <c:pt idx="0">
                  <c:v>Falling Behind</c:v>
                </c:pt>
                <c:pt idx="1">
                  <c:v>Central</c:v>
                </c:pt>
              </c:strCache>
            </c:strRef>
          </c:tx>
          <c:spPr>
            <a:ln w="28575" cap="rnd">
              <a:solidFill>
                <a:srgbClr val="070E40"/>
              </a:solidFill>
              <a:round/>
            </a:ln>
            <a:effectLst/>
          </c:spPr>
          <c:marker>
            <c:symbol val="none"/>
          </c:marker>
          <c:cat>
            <c:numRef>
              <c:f>EA.08!$Q$8:$AP$8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EA.08!$Q$15:$AP$15</c:f>
              <c:numCache>
                <c:formatCode>_-* #,##0.0_-;\-* #,##0.0_-;_-* "-"??_-;_-@_-</c:formatCode>
                <c:ptCount val="26"/>
                <c:pt idx="0">
                  <c:v>280.77914355087836</c:v>
                </c:pt>
                <c:pt idx="1">
                  <c:v>292.2953310836499</c:v>
                </c:pt>
                <c:pt idx="2">
                  <c:v>298.86542444944985</c:v>
                </c:pt>
                <c:pt idx="3">
                  <c:v>302.393902397293</c:v>
                </c:pt>
                <c:pt idx="4">
                  <c:v>313.63021433073362</c:v>
                </c:pt>
                <c:pt idx="5">
                  <c:v>314.0117805793148</c:v>
                </c:pt>
                <c:pt idx="6">
                  <c:v>298.19276212228493</c:v>
                </c:pt>
                <c:pt idx="7">
                  <c:v>280.67561570223279</c:v>
                </c:pt>
                <c:pt idx="8">
                  <c:v>280.76162815979194</c:v>
                </c:pt>
                <c:pt idx="9">
                  <c:v>279.00566808758595</c:v>
                </c:pt>
                <c:pt idx="10">
                  <c:v>280.68909699095445</c:v>
                </c:pt>
                <c:pt idx="11">
                  <c:v>278.97409975121303</c:v>
                </c:pt>
                <c:pt idx="12">
                  <c:v>280.58501868858696</c:v>
                </c:pt>
                <c:pt idx="13">
                  <c:v>274.73857884555969</c:v>
                </c:pt>
                <c:pt idx="14">
                  <c:v>274.92360204543388</c:v>
                </c:pt>
                <c:pt idx="15">
                  <c:v>274.57339355308386</c:v>
                </c:pt>
                <c:pt idx="16">
                  <c:v>278.83070419101915</c:v>
                </c:pt>
                <c:pt idx="17">
                  <c:v>267.52305278440355</c:v>
                </c:pt>
                <c:pt idx="18">
                  <c:v>262.36818616403303</c:v>
                </c:pt>
                <c:pt idx="19">
                  <c:v>262.09138644631264</c:v>
                </c:pt>
                <c:pt idx="20">
                  <c:v>256.23690495477069</c:v>
                </c:pt>
                <c:pt idx="21">
                  <c:v>257.65622255563568</c:v>
                </c:pt>
                <c:pt idx="22">
                  <c:v>260.4050826993078</c:v>
                </c:pt>
                <c:pt idx="23">
                  <c:v>258.43267838191269</c:v>
                </c:pt>
                <c:pt idx="24">
                  <c:v>254.75178996297402</c:v>
                </c:pt>
                <c:pt idx="25">
                  <c:v>249.93889948109467</c:v>
                </c:pt>
              </c:numCache>
            </c:numRef>
          </c:val>
          <c:smooth val="0"/>
          <c:extLst>
            <c:ext xmlns:c16="http://schemas.microsoft.com/office/drawing/2014/chart" uri="{C3380CC4-5D6E-409C-BE32-E72D297353CC}">
              <c16:uniqueId val="{00000022-9730-4752-B1A7-D0E1D8FE92EE}"/>
            </c:ext>
          </c:extLst>
        </c:ser>
        <c:dLbls>
          <c:showLegendKey val="0"/>
          <c:showVal val="0"/>
          <c:showCatName val="0"/>
          <c:showSerName val="0"/>
          <c:showPercent val="0"/>
          <c:showBubbleSize val="0"/>
        </c:dLbls>
        <c:marker val="1"/>
        <c:smooth val="0"/>
        <c:axId val="1584195440"/>
        <c:axId val="1584201920"/>
      </c:lineChart>
      <c:catAx>
        <c:axId val="158419544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584201920"/>
        <c:crosses val="autoZero"/>
        <c:auto val="0"/>
        <c:lblAlgn val="ctr"/>
        <c:lblOffset val="100"/>
        <c:tickLblSkip val="5"/>
        <c:tickMarkSkip val="5"/>
        <c:noMultiLvlLbl val="0"/>
      </c:catAx>
      <c:valAx>
        <c:axId val="1584201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rgbClr val="565656"/>
                    </a:solidFill>
                    <a:latin typeface="Poppins" panose="00000500000000000000" pitchFamily="2" charset="0"/>
                    <a:ea typeface="+mn-ea"/>
                    <a:cs typeface="Poppins" panose="00000500000000000000" pitchFamily="2" charset="0"/>
                  </a:defRPr>
                </a:pPr>
                <a:r>
                  <a:rPr lang="en-GB" b="1">
                    <a:solidFill>
                      <a:srgbClr val="565656"/>
                    </a:solidFill>
                  </a:rPr>
                  <a:t>£bn</a:t>
                </a:r>
              </a:p>
            </c:rich>
          </c:tx>
          <c:layout>
            <c:manualLayout>
              <c:xMode val="edge"/>
              <c:yMode val="edge"/>
              <c:x val="8.3743354601692518E-3"/>
              <c:y val="0.30922420115995342"/>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584195440"/>
        <c:crosses val="autoZero"/>
        <c:crossBetween val="between"/>
      </c:valAx>
    </c:plotArea>
    <c:legend>
      <c:legendPos val="r"/>
      <c:legendEntry>
        <c:idx val="1"/>
        <c:delete val="1"/>
      </c:legendEntry>
      <c:legendEntry>
        <c:idx val="3"/>
        <c:delete val="1"/>
      </c:legendEntry>
      <c:layout>
        <c:manualLayout>
          <c:xMode val="edge"/>
          <c:yMode val="edge"/>
          <c:x val="0.70279592592592588"/>
          <c:y val="0.18274748775223679"/>
          <c:w val="0.28074111111111111"/>
          <c:h val="0.64672178571499095"/>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46537633777415E-2"/>
          <c:y val="4.8831219785609184E-2"/>
          <c:w val="0.66745580412096694"/>
          <c:h val="0.85201849646185102"/>
        </c:manualLayout>
      </c:layout>
      <c:barChart>
        <c:barDir val="col"/>
        <c:grouping val="stacked"/>
        <c:varyColors val="0"/>
        <c:ser>
          <c:idx val="0"/>
          <c:order val="0"/>
          <c:tx>
            <c:strRef>
              <c:f>EA.09!$N$9</c:f>
              <c:strCache>
                <c:ptCount val="1"/>
                <c:pt idx="0">
                  <c:v>Supply sector investment </c:v>
                </c:pt>
              </c:strCache>
            </c:strRef>
          </c:tx>
          <c:spPr>
            <a:solidFill>
              <a:srgbClr val="BFCD23"/>
            </a:solidFill>
            <a:ln>
              <a:solidFill>
                <a:srgbClr val="BFCD23"/>
              </a:solidFill>
            </a:ln>
            <a:effectLst/>
          </c:spPr>
          <c:invertIfNegative val="0"/>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EA.09!$O$9:$AN$9</c:f>
              <c:numCache>
                <c:formatCode>0.0</c:formatCode>
                <c:ptCount val="26"/>
                <c:pt idx="0">
                  <c:v>7.8402805732058178</c:v>
                </c:pt>
                <c:pt idx="1">
                  <c:v>6.1704962033225881</c:v>
                </c:pt>
                <c:pt idx="2">
                  <c:v>12.635234702751607</c:v>
                </c:pt>
                <c:pt idx="3">
                  <c:v>19.145118209472244</c:v>
                </c:pt>
                <c:pt idx="4">
                  <c:v>19.851477874478828</c:v>
                </c:pt>
                <c:pt idx="5">
                  <c:v>12.049045399394698</c:v>
                </c:pt>
                <c:pt idx="6">
                  <c:v>26.588137491012009</c:v>
                </c:pt>
                <c:pt idx="7">
                  <c:v>40.785129476094923</c:v>
                </c:pt>
                <c:pt idx="8">
                  <c:v>32.985013759964588</c:v>
                </c:pt>
                <c:pt idx="9">
                  <c:v>24.874378641587132</c:v>
                </c:pt>
                <c:pt idx="10">
                  <c:v>14.795050778951538</c:v>
                </c:pt>
                <c:pt idx="11">
                  <c:v>8.1330989759805625</c:v>
                </c:pt>
                <c:pt idx="12">
                  <c:v>5.2137203600636246</c:v>
                </c:pt>
                <c:pt idx="13">
                  <c:v>7.472708929544817</c:v>
                </c:pt>
                <c:pt idx="14">
                  <c:v>12.277652850161628</c:v>
                </c:pt>
                <c:pt idx="15">
                  <c:v>9.7079009600734167</c:v>
                </c:pt>
                <c:pt idx="16">
                  <c:v>4.6337239003437176</c:v>
                </c:pt>
                <c:pt idx="17">
                  <c:v>5.4764422003399016</c:v>
                </c:pt>
                <c:pt idx="18">
                  <c:v>8.5888843215759216</c:v>
                </c:pt>
                <c:pt idx="19">
                  <c:v>9.1675338098387247</c:v>
                </c:pt>
                <c:pt idx="20">
                  <c:v>4.8109146713021875</c:v>
                </c:pt>
                <c:pt idx="21">
                  <c:v>2.6270458588186161</c:v>
                </c:pt>
                <c:pt idx="22">
                  <c:v>-0.4441988743154528</c:v>
                </c:pt>
                <c:pt idx="23">
                  <c:v>1.2484762718638178</c:v>
                </c:pt>
                <c:pt idx="24">
                  <c:v>2.3006919872530669</c:v>
                </c:pt>
                <c:pt idx="25">
                  <c:v>1.5908386845641678</c:v>
                </c:pt>
              </c:numCache>
            </c:numRef>
          </c:val>
          <c:extLst>
            <c:ext xmlns:c16="http://schemas.microsoft.com/office/drawing/2014/chart" uri="{C3380CC4-5D6E-409C-BE32-E72D297353CC}">
              <c16:uniqueId val="{00000007-A742-4A83-A663-1F41CC6005F9}"/>
            </c:ext>
          </c:extLst>
        </c:ser>
        <c:ser>
          <c:idx val="1"/>
          <c:order val="1"/>
          <c:tx>
            <c:strRef>
              <c:f>EA.09!$N$10</c:f>
              <c:strCache>
                <c:ptCount val="1"/>
                <c:pt idx="0">
                  <c:v>End user sector investment</c:v>
                </c:pt>
              </c:strCache>
            </c:strRef>
          </c:tx>
          <c:spPr>
            <a:solidFill>
              <a:srgbClr val="00B050"/>
            </a:solidFill>
            <a:ln>
              <a:solidFill>
                <a:srgbClr val="00B050"/>
              </a:solidFill>
            </a:ln>
            <a:effectLst/>
          </c:spPr>
          <c:invertIfNegative val="0"/>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EA.09!$O$10:$AN$10</c:f>
              <c:numCache>
                <c:formatCode>0.0</c:formatCode>
                <c:ptCount val="26"/>
                <c:pt idx="0">
                  <c:v>8.7668279518668957</c:v>
                </c:pt>
                <c:pt idx="1">
                  <c:v>17.031603685809859</c:v>
                </c:pt>
                <c:pt idx="2">
                  <c:v>19.375510690776242</c:v>
                </c:pt>
                <c:pt idx="3">
                  <c:v>21.043257554483571</c:v>
                </c:pt>
                <c:pt idx="4">
                  <c:v>21.636212933025639</c:v>
                </c:pt>
                <c:pt idx="5">
                  <c:v>18.140445969315596</c:v>
                </c:pt>
                <c:pt idx="6">
                  <c:v>20.377572135257033</c:v>
                </c:pt>
                <c:pt idx="7">
                  <c:v>20.066530264915734</c:v>
                </c:pt>
                <c:pt idx="8">
                  <c:v>17.989557244854577</c:v>
                </c:pt>
                <c:pt idx="9">
                  <c:v>18.309414393702458</c:v>
                </c:pt>
                <c:pt idx="10">
                  <c:v>12.24245735890613</c:v>
                </c:pt>
                <c:pt idx="11">
                  <c:v>18.725838302380907</c:v>
                </c:pt>
                <c:pt idx="12">
                  <c:v>17.409643204450514</c:v>
                </c:pt>
                <c:pt idx="13">
                  <c:v>17.543395808188212</c:v>
                </c:pt>
                <c:pt idx="14">
                  <c:v>13.244224152736148</c:v>
                </c:pt>
                <c:pt idx="15">
                  <c:v>8.7212210963201553</c:v>
                </c:pt>
                <c:pt idx="16">
                  <c:v>5.9759437977761598</c:v>
                </c:pt>
                <c:pt idx="17">
                  <c:v>7.1783025464829908</c:v>
                </c:pt>
                <c:pt idx="18">
                  <c:v>2.8015587925444132</c:v>
                </c:pt>
                <c:pt idx="19">
                  <c:v>0.34022350813148905</c:v>
                </c:pt>
                <c:pt idx="20">
                  <c:v>-1.3551255183997801E-3</c:v>
                </c:pt>
                <c:pt idx="21">
                  <c:v>-3.5918341615919132</c:v>
                </c:pt>
                <c:pt idx="22">
                  <c:v>-9.8238303397090636</c:v>
                </c:pt>
                <c:pt idx="23">
                  <c:v>-14.932744105254088</c:v>
                </c:pt>
                <c:pt idx="24">
                  <c:v>-18.561832881495189</c:v>
                </c:pt>
                <c:pt idx="25">
                  <c:v>-24.926125834804644</c:v>
                </c:pt>
              </c:numCache>
            </c:numRef>
          </c:val>
          <c:extLst>
            <c:ext xmlns:c16="http://schemas.microsoft.com/office/drawing/2014/chart" uri="{C3380CC4-5D6E-409C-BE32-E72D297353CC}">
              <c16:uniqueId val="{00000009-A742-4A83-A663-1F41CC6005F9}"/>
            </c:ext>
          </c:extLst>
        </c:ser>
        <c:ser>
          <c:idx val="2"/>
          <c:order val="2"/>
          <c:tx>
            <c:strRef>
              <c:f>EA.09!$N$11</c:f>
              <c:strCache>
                <c:ptCount val="1"/>
                <c:pt idx="0">
                  <c:v>Non-fuel OpEx</c:v>
                </c:pt>
              </c:strCache>
            </c:strRef>
          </c:tx>
          <c:spPr>
            <a:solidFill>
              <a:srgbClr val="F7B0A2"/>
            </a:solidFill>
            <a:ln>
              <a:solidFill>
                <a:srgbClr val="F7B0A2"/>
              </a:solidFill>
            </a:ln>
            <a:effectLst/>
          </c:spPr>
          <c:invertIfNegative val="0"/>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EA.09!$O$11:$AN$11</c:f>
              <c:numCache>
                <c:formatCode>0.0</c:formatCode>
                <c:ptCount val="26"/>
                <c:pt idx="0">
                  <c:v>0.69564786560622627</c:v>
                </c:pt>
                <c:pt idx="1">
                  <c:v>1.4504536895002713</c:v>
                </c:pt>
                <c:pt idx="2">
                  <c:v>1.1697260212458476</c:v>
                </c:pt>
                <c:pt idx="3">
                  <c:v>2.1340881162248779</c:v>
                </c:pt>
                <c:pt idx="4">
                  <c:v>2.0317612802664202</c:v>
                </c:pt>
                <c:pt idx="5">
                  <c:v>1.1034945426935023</c:v>
                </c:pt>
                <c:pt idx="6">
                  <c:v>0.78571727284530979</c:v>
                </c:pt>
                <c:pt idx="7">
                  <c:v>-0.14830519296203162</c:v>
                </c:pt>
                <c:pt idx="8">
                  <c:v>-0.67808592490998576</c:v>
                </c:pt>
                <c:pt idx="9">
                  <c:v>-1.407131639264263</c:v>
                </c:pt>
                <c:pt idx="10">
                  <c:v>-2.6444067064092356</c:v>
                </c:pt>
                <c:pt idx="11">
                  <c:v>-1.5950682314929958</c:v>
                </c:pt>
                <c:pt idx="12">
                  <c:v>0.54573276627722067</c:v>
                </c:pt>
                <c:pt idx="13">
                  <c:v>1.7769430187174104</c:v>
                </c:pt>
                <c:pt idx="14">
                  <c:v>2.9859205356849134</c:v>
                </c:pt>
                <c:pt idx="15">
                  <c:v>4.7765099184543436</c:v>
                </c:pt>
                <c:pt idx="16">
                  <c:v>5.4086334260448545</c:v>
                </c:pt>
                <c:pt idx="17">
                  <c:v>7.6637443748729757</c:v>
                </c:pt>
                <c:pt idx="18">
                  <c:v>7.9493091804693652</c:v>
                </c:pt>
                <c:pt idx="19">
                  <c:v>7.6381799761233085</c:v>
                </c:pt>
                <c:pt idx="20">
                  <c:v>13.468755243810795</c:v>
                </c:pt>
                <c:pt idx="21">
                  <c:v>13.065152800379725</c:v>
                </c:pt>
                <c:pt idx="22">
                  <c:v>12.652603442232726</c:v>
                </c:pt>
                <c:pt idx="23">
                  <c:v>12.945253241381435</c:v>
                </c:pt>
                <c:pt idx="24">
                  <c:v>14.990354070725733</c:v>
                </c:pt>
                <c:pt idx="25">
                  <c:v>12.040748628989421</c:v>
                </c:pt>
              </c:numCache>
            </c:numRef>
          </c:val>
          <c:extLst>
            <c:ext xmlns:c16="http://schemas.microsoft.com/office/drawing/2014/chart" uri="{C3380CC4-5D6E-409C-BE32-E72D297353CC}">
              <c16:uniqueId val="{0000000B-A742-4A83-A663-1F41CC6005F9}"/>
            </c:ext>
          </c:extLst>
        </c:ser>
        <c:ser>
          <c:idx val="3"/>
          <c:order val="3"/>
          <c:tx>
            <c:strRef>
              <c:f>EA.09!$N$12</c:f>
              <c:strCache>
                <c:ptCount val="1"/>
                <c:pt idx="0">
                  <c:v>Fuel costs</c:v>
                </c:pt>
              </c:strCache>
            </c:strRef>
          </c:tx>
          <c:spPr>
            <a:solidFill>
              <a:srgbClr val="F26522"/>
            </a:solidFill>
            <a:ln>
              <a:solidFill>
                <a:srgbClr val="F26522"/>
              </a:solidFill>
            </a:ln>
            <a:effectLst/>
          </c:spPr>
          <c:invertIfNegative val="0"/>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EA.09!$O$12:$AN$12</c:f>
              <c:numCache>
                <c:formatCode>0.0</c:formatCode>
                <c:ptCount val="26"/>
                <c:pt idx="0">
                  <c:v>0.59751399816575534</c:v>
                </c:pt>
                <c:pt idx="1">
                  <c:v>-0.51008775104829107</c:v>
                </c:pt>
                <c:pt idx="2">
                  <c:v>-1.6217524939365857</c:v>
                </c:pt>
                <c:pt idx="3">
                  <c:v>-2.0529691793350695</c:v>
                </c:pt>
                <c:pt idx="4">
                  <c:v>-2.942924750369512</c:v>
                </c:pt>
                <c:pt idx="5">
                  <c:v>-4.8264168690367724</c:v>
                </c:pt>
                <c:pt idx="6">
                  <c:v>-5.4905757173308221</c:v>
                </c:pt>
                <c:pt idx="7">
                  <c:v>-6.561485521725964</c:v>
                </c:pt>
                <c:pt idx="8">
                  <c:v>-7.9494254996285934</c:v>
                </c:pt>
                <c:pt idx="9">
                  <c:v>-9.0475758350871622</c:v>
                </c:pt>
                <c:pt idx="10">
                  <c:v>-10.214944749546905</c:v>
                </c:pt>
                <c:pt idx="11">
                  <c:v>-11.442658062174255</c:v>
                </c:pt>
                <c:pt idx="12">
                  <c:v>-12.47213140972198</c:v>
                </c:pt>
                <c:pt idx="13">
                  <c:v>-13.636988073388565</c:v>
                </c:pt>
                <c:pt idx="14">
                  <c:v>-14.624813851767378</c:v>
                </c:pt>
                <c:pt idx="15">
                  <c:v>-14.607728408797204</c:v>
                </c:pt>
                <c:pt idx="16">
                  <c:v>-14.863726894926435</c:v>
                </c:pt>
                <c:pt idx="17">
                  <c:v>-15.816847271432492</c:v>
                </c:pt>
                <c:pt idx="18">
                  <c:v>-15.867236479715846</c:v>
                </c:pt>
                <c:pt idx="19">
                  <c:v>-15.926047547918568</c:v>
                </c:pt>
                <c:pt idx="20">
                  <c:v>-16.488134610734221</c:v>
                </c:pt>
                <c:pt idx="21">
                  <c:v>-16.105185637662817</c:v>
                </c:pt>
                <c:pt idx="22">
                  <c:v>-15.999686732342226</c:v>
                </c:pt>
                <c:pt idx="23">
                  <c:v>-15.575012827259506</c:v>
                </c:pt>
                <c:pt idx="24">
                  <c:v>-15.418950516162758</c:v>
                </c:pt>
                <c:pt idx="25">
                  <c:v>-15.049026857667224</c:v>
                </c:pt>
              </c:numCache>
            </c:numRef>
          </c:val>
          <c:extLst>
            <c:ext xmlns:c16="http://schemas.microsoft.com/office/drawing/2014/chart" uri="{C3380CC4-5D6E-409C-BE32-E72D297353CC}">
              <c16:uniqueId val="{0000000D-A742-4A83-A663-1F41CC6005F9}"/>
            </c:ext>
          </c:extLst>
        </c:ser>
        <c:ser>
          <c:idx val="4"/>
          <c:order val="4"/>
          <c:tx>
            <c:strRef>
              <c:f>EA.09!$N$13</c:f>
              <c:strCache>
                <c:ptCount val="1"/>
                <c:pt idx="0">
                  <c:v>Carbon cost</c:v>
                </c:pt>
              </c:strCache>
            </c:strRef>
          </c:tx>
          <c:spPr>
            <a:noFill/>
            <a:ln w="9525">
              <a:solidFill>
                <a:srgbClr val="454546"/>
              </a:solidFill>
            </a:ln>
            <a:effectLst/>
          </c:spPr>
          <c:invertIfNegative val="0"/>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EA.09!$O$13:$AN$13</c:f>
              <c:numCache>
                <c:formatCode>0.0</c:formatCode>
                <c:ptCount val="26"/>
                <c:pt idx="0">
                  <c:v>-2.8047912968108433</c:v>
                </c:pt>
                <c:pt idx="1">
                  <c:v>-5.4198984384359941</c:v>
                </c:pt>
                <c:pt idx="2">
                  <c:v>-9.472455709647809</c:v>
                </c:pt>
                <c:pt idx="3">
                  <c:v>-13.238921654244042</c:v>
                </c:pt>
                <c:pt idx="4">
                  <c:v>-16.96557907151195</c:v>
                </c:pt>
                <c:pt idx="5">
                  <c:v>-24.672566264817608</c:v>
                </c:pt>
                <c:pt idx="6">
                  <c:v>-27.647373781843271</c:v>
                </c:pt>
                <c:pt idx="7">
                  <c:v>-33.155108705912937</c:v>
                </c:pt>
                <c:pt idx="8">
                  <c:v>-36.844339502731017</c:v>
                </c:pt>
                <c:pt idx="9">
                  <c:v>-39.826831400574854</c:v>
                </c:pt>
                <c:pt idx="10">
                  <c:v>-43.530386779860244</c:v>
                </c:pt>
                <c:pt idx="11">
                  <c:v>-47.594410308253607</c:v>
                </c:pt>
                <c:pt idx="12">
                  <c:v>-50.996659737001671</c:v>
                </c:pt>
                <c:pt idx="13">
                  <c:v>-55.269639177785692</c:v>
                </c:pt>
                <c:pt idx="14">
                  <c:v>-58.463479580272804</c:v>
                </c:pt>
                <c:pt idx="15">
                  <c:v>-61.375416773749372</c:v>
                </c:pt>
                <c:pt idx="16">
                  <c:v>-65.105058035908073</c:v>
                </c:pt>
                <c:pt idx="17">
                  <c:v>-68.440779737919513</c:v>
                </c:pt>
                <c:pt idx="18">
                  <c:v>-70.199050912622155</c:v>
                </c:pt>
                <c:pt idx="19">
                  <c:v>-71.839221404653301</c:v>
                </c:pt>
                <c:pt idx="20">
                  <c:v>-76.167352265565967</c:v>
                </c:pt>
                <c:pt idx="21">
                  <c:v>-78.341905234378984</c:v>
                </c:pt>
                <c:pt idx="22">
                  <c:v>-80.967212940737639</c:v>
                </c:pt>
                <c:pt idx="23">
                  <c:v>-81.51417900210447</c:v>
                </c:pt>
                <c:pt idx="24">
                  <c:v>-83.647945032293606</c:v>
                </c:pt>
                <c:pt idx="25">
                  <c:v>-86.172030298209407</c:v>
                </c:pt>
              </c:numCache>
            </c:numRef>
          </c:val>
          <c:extLst>
            <c:ext xmlns:c16="http://schemas.microsoft.com/office/drawing/2014/chart" uri="{C3380CC4-5D6E-409C-BE32-E72D297353CC}">
              <c16:uniqueId val="{0000000F-A742-4A83-A663-1F41CC6005F9}"/>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5"/>
          <c:order val="5"/>
          <c:tx>
            <c:strRef>
              <c:f>EA.09!$N$14</c:f>
              <c:strCache>
                <c:ptCount val="1"/>
                <c:pt idx="0">
                  <c:v>Net costs</c:v>
                </c:pt>
              </c:strCache>
            </c:strRef>
          </c:tx>
          <c:spPr>
            <a:ln w="28575" cap="rnd">
              <a:solidFill>
                <a:srgbClr val="CE328A"/>
              </a:solidFill>
              <a:round/>
            </a:ln>
            <a:effectLst/>
          </c:spPr>
          <c:marker>
            <c:symbol val="none"/>
          </c:marker>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EA.09!$O$14:$AN$14</c:f>
              <c:numCache>
                <c:formatCode>0.0</c:formatCode>
                <c:ptCount val="26"/>
                <c:pt idx="0">
                  <c:v>17.900270388844699</c:v>
                </c:pt>
                <c:pt idx="1">
                  <c:v>24.142465827584431</c:v>
                </c:pt>
                <c:pt idx="2">
                  <c:v>31.558718920837109</c:v>
                </c:pt>
                <c:pt idx="3">
                  <c:v>40.269494700845627</c:v>
                </c:pt>
                <c:pt idx="4">
                  <c:v>40.57652733740138</c:v>
                </c:pt>
                <c:pt idx="5">
                  <c:v>26.466569042367023</c:v>
                </c:pt>
                <c:pt idx="6">
                  <c:v>42.260851181783522</c:v>
                </c:pt>
                <c:pt idx="7">
                  <c:v>54.141869026322659</c:v>
                </c:pt>
                <c:pt idx="8">
                  <c:v>42.347059580280586</c:v>
                </c:pt>
                <c:pt idx="9">
                  <c:v>32.729085560938159</c:v>
                </c:pt>
                <c:pt idx="10">
                  <c:v>14.178156681901521</c:v>
                </c:pt>
                <c:pt idx="11">
                  <c:v>13.821210984694217</c:v>
                </c:pt>
                <c:pt idx="12">
                  <c:v>10.696964921069377</c:v>
                </c:pt>
                <c:pt idx="13">
                  <c:v>13.156059683061873</c:v>
                </c:pt>
                <c:pt idx="14">
                  <c:v>13.882983686815308</c:v>
                </c:pt>
                <c:pt idx="15">
                  <c:v>8.5979035660507215</c:v>
                </c:pt>
                <c:pt idx="16">
                  <c:v>1.1545742292382943</c:v>
                </c:pt>
                <c:pt idx="17">
                  <c:v>4.5016418502633719</c:v>
                </c:pt>
                <c:pt idx="18">
                  <c:v>3.4725158148738569</c:v>
                </c:pt>
                <c:pt idx="19">
                  <c:v>1.2198897461749549</c:v>
                </c:pt>
                <c:pt idx="20">
                  <c:v>1.7901801788603593</c:v>
                </c:pt>
                <c:pt idx="21">
                  <c:v>-4.0048211400563902</c:v>
                </c:pt>
                <c:pt idx="22">
                  <c:v>-13.615112504134016</c:v>
                </c:pt>
                <c:pt idx="23">
                  <c:v>-16.314027419268339</c:v>
                </c:pt>
                <c:pt idx="24">
                  <c:v>-16.689737339679148</c:v>
                </c:pt>
                <c:pt idx="25">
                  <c:v>-26.343565378918282</c:v>
                </c:pt>
              </c:numCache>
            </c:numRef>
          </c:val>
          <c:smooth val="0"/>
          <c:extLst>
            <c:ext xmlns:c16="http://schemas.microsoft.com/office/drawing/2014/chart" uri="{C3380CC4-5D6E-409C-BE32-E72D297353CC}">
              <c16:uniqueId val="{00000011-A742-4A83-A663-1F41CC6005F9}"/>
            </c:ext>
          </c:extLst>
        </c:ser>
        <c:ser>
          <c:idx val="6"/>
          <c:order val="6"/>
          <c:tx>
            <c:strRef>
              <c:f>EA.09!$N$15</c:f>
              <c:strCache>
                <c:ptCount val="1"/>
                <c:pt idx="0">
                  <c:v>Net costs incl. carbon</c:v>
                </c:pt>
              </c:strCache>
            </c:strRef>
          </c:tx>
          <c:spPr>
            <a:ln w="28575">
              <a:solidFill>
                <a:srgbClr val="4F4F46"/>
              </a:solidFill>
              <a:prstDash val="dash"/>
            </a:ln>
          </c:spPr>
          <c:marker>
            <c:symbol val="none"/>
          </c:marker>
          <c:cat>
            <c:numRef>
              <c:f>EA.09!$O$8:$AN$8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EA.09!$O$15:$AN$15</c:f>
              <c:numCache>
                <c:formatCode>0.0</c:formatCode>
                <c:ptCount val="26"/>
                <c:pt idx="0">
                  <c:v>15.095479092033852</c:v>
                </c:pt>
                <c:pt idx="1">
                  <c:v>18.722567389148434</c:v>
                </c:pt>
                <c:pt idx="2">
                  <c:v>22.086263211189305</c:v>
                </c:pt>
                <c:pt idx="3">
                  <c:v>27.030573046601585</c:v>
                </c:pt>
                <c:pt idx="4">
                  <c:v>23.610948265889423</c:v>
                </c:pt>
                <c:pt idx="5">
                  <c:v>1.7940027775494158</c:v>
                </c:pt>
                <c:pt idx="6">
                  <c:v>14.613477399940265</c:v>
                </c:pt>
                <c:pt idx="7">
                  <c:v>20.986760320409722</c:v>
                </c:pt>
                <c:pt idx="8">
                  <c:v>5.5027200775495686</c:v>
                </c:pt>
                <c:pt idx="9">
                  <c:v>-7.0977458396366941</c:v>
                </c:pt>
                <c:pt idx="10">
                  <c:v>-29.352230097958717</c:v>
                </c:pt>
                <c:pt idx="11">
                  <c:v>-33.773199323559389</c:v>
                </c:pt>
                <c:pt idx="12">
                  <c:v>-40.299694815932291</c:v>
                </c:pt>
                <c:pt idx="13">
                  <c:v>-42.113579494723815</c:v>
                </c:pt>
                <c:pt idx="14">
                  <c:v>-44.580495893457496</c:v>
                </c:pt>
                <c:pt idx="15">
                  <c:v>-52.777513207698661</c:v>
                </c:pt>
                <c:pt idx="16">
                  <c:v>-63.950483806669773</c:v>
                </c:pt>
                <c:pt idx="17">
                  <c:v>-63.939137887656138</c:v>
                </c:pt>
                <c:pt idx="18">
                  <c:v>-66.726535097748297</c:v>
                </c:pt>
                <c:pt idx="19">
                  <c:v>-70.619331658478345</c:v>
                </c:pt>
                <c:pt idx="20">
                  <c:v>-74.377172086705599</c:v>
                </c:pt>
                <c:pt idx="21">
                  <c:v>-82.346726374435377</c:v>
                </c:pt>
                <c:pt idx="22">
                  <c:v>-94.582325444871657</c:v>
                </c:pt>
                <c:pt idx="23">
                  <c:v>-97.828206421372812</c:v>
                </c:pt>
                <c:pt idx="24">
                  <c:v>-100.33768237197276</c:v>
                </c:pt>
                <c:pt idx="25">
                  <c:v>-112.51559567712769</c:v>
                </c:pt>
              </c:numCache>
            </c:numRef>
          </c:val>
          <c:smooth val="0"/>
          <c:extLst>
            <c:ext xmlns:c16="http://schemas.microsoft.com/office/drawing/2014/chart" uri="{C3380CC4-5D6E-409C-BE32-E72D297353CC}">
              <c16:uniqueId val="{00000000-23F2-408E-BBD7-4E1C7811164D}"/>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in val="-1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valAx>
    </c:plotArea>
    <c:legend>
      <c:legendPos val="r"/>
      <c:layout>
        <c:manualLayout>
          <c:xMode val="edge"/>
          <c:yMode val="edge"/>
          <c:x val="0.77151225490196074"/>
          <c:y val="0.20788861111111112"/>
          <c:w val="0.21532977356510333"/>
          <c:h val="0.582523888888888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741339869281048E-2"/>
          <c:y val="4.8831219785609184E-2"/>
          <c:w val="0.66381519607843142"/>
          <c:h val="0.85201849646185102"/>
        </c:manualLayout>
      </c:layout>
      <c:barChart>
        <c:barDir val="col"/>
        <c:grouping val="stacked"/>
        <c:varyColors val="0"/>
        <c:ser>
          <c:idx val="0"/>
          <c:order val="0"/>
          <c:tx>
            <c:strRef>
              <c:f>EA.10!$N$9</c:f>
              <c:strCache>
                <c:ptCount val="1"/>
                <c:pt idx="0">
                  <c:v>Supply sector investment </c:v>
                </c:pt>
              </c:strCache>
            </c:strRef>
          </c:tx>
          <c:spPr>
            <a:solidFill>
              <a:srgbClr val="BFCD23"/>
            </a:solidFill>
            <a:ln>
              <a:solidFill>
                <a:srgbClr val="BFCD23"/>
              </a:solidFill>
            </a:ln>
            <a:effectLst/>
          </c:spPr>
          <c:invertIfNegative val="0"/>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EA.10!$O$9:$AN$9</c:f>
              <c:numCache>
                <c:formatCode>0.0</c:formatCode>
                <c:ptCount val="26"/>
                <c:pt idx="0">
                  <c:v>4.9782005747239406</c:v>
                </c:pt>
                <c:pt idx="1">
                  <c:v>5.4612062402882202</c:v>
                </c:pt>
                <c:pt idx="2">
                  <c:v>6.4230652680510856</c:v>
                </c:pt>
                <c:pt idx="3">
                  <c:v>7.9381382865067467</c:v>
                </c:pt>
                <c:pt idx="4">
                  <c:v>9.5970758664092202</c:v>
                </c:pt>
                <c:pt idx="5">
                  <c:v>10.605982913209955</c:v>
                </c:pt>
                <c:pt idx="6">
                  <c:v>12.852547774742522</c:v>
                </c:pt>
                <c:pt idx="7">
                  <c:v>16.187906128533626</c:v>
                </c:pt>
                <c:pt idx="8">
                  <c:v>18.899657411637399</c:v>
                </c:pt>
                <c:pt idx="9">
                  <c:v>20.952408348533822</c:v>
                </c:pt>
                <c:pt idx="10">
                  <c:v>22.193477786626485</c:v>
                </c:pt>
                <c:pt idx="11">
                  <c:v>22.663687364279451</c:v>
                </c:pt>
                <c:pt idx="12">
                  <c:v>22.934712172521596</c:v>
                </c:pt>
                <c:pt idx="13">
                  <c:v>23.383960846863324</c:v>
                </c:pt>
                <c:pt idx="14">
                  <c:v>24.057814341370531</c:v>
                </c:pt>
                <c:pt idx="15">
                  <c:v>24.545362348621904</c:v>
                </c:pt>
                <c:pt idx="16">
                  <c:v>24.822632578516327</c:v>
                </c:pt>
                <c:pt idx="17">
                  <c:v>25.229091665277135</c:v>
                </c:pt>
                <c:pt idx="18">
                  <c:v>25.801420416879587</c:v>
                </c:pt>
                <c:pt idx="19">
                  <c:v>26.482679926376967</c:v>
                </c:pt>
                <c:pt idx="20">
                  <c:v>26.509795452381251</c:v>
                </c:pt>
                <c:pt idx="21">
                  <c:v>26.33158417206997</c:v>
                </c:pt>
                <c:pt idx="22">
                  <c:v>25.842771061180596</c:v>
                </c:pt>
                <c:pt idx="23">
                  <c:v>25.461814727979824</c:v>
                </c:pt>
                <c:pt idx="24">
                  <c:v>25.123351755446588</c:v>
                </c:pt>
                <c:pt idx="25">
                  <c:v>24.652085140626109</c:v>
                </c:pt>
              </c:numCache>
            </c:numRef>
          </c:val>
          <c:extLst>
            <c:ext xmlns:c16="http://schemas.microsoft.com/office/drawing/2014/chart" uri="{C3380CC4-5D6E-409C-BE32-E72D297353CC}">
              <c16:uniqueId val="{00000007-6931-4DC5-9084-3BDF8DED6339}"/>
            </c:ext>
          </c:extLst>
        </c:ser>
        <c:ser>
          <c:idx val="1"/>
          <c:order val="1"/>
          <c:tx>
            <c:strRef>
              <c:f>EA.10!$N$10</c:f>
              <c:strCache>
                <c:ptCount val="1"/>
                <c:pt idx="0">
                  <c:v>End user sector investment</c:v>
                </c:pt>
              </c:strCache>
            </c:strRef>
          </c:tx>
          <c:spPr>
            <a:solidFill>
              <a:srgbClr val="00B050"/>
            </a:solidFill>
            <a:ln>
              <a:solidFill>
                <a:srgbClr val="00B050"/>
              </a:solidFill>
            </a:ln>
            <a:effectLst/>
          </c:spPr>
          <c:invertIfNegative val="0"/>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EA.10!$O$10:$AN$10</c:f>
              <c:numCache>
                <c:formatCode>0.0</c:formatCode>
                <c:ptCount val="26"/>
                <c:pt idx="0">
                  <c:v>0.61540069089574656</c:v>
                </c:pt>
                <c:pt idx="1">
                  <c:v>1.6339248740858536</c:v>
                </c:pt>
                <c:pt idx="2">
                  <c:v>2.7964113413175524</c:v>
                </c:pt>
                <c:pt idx="3">
                  <c:v>4.0524090885915376</c:v>
                </c:pt>
                <c:pt idx="4">
                  <c:v>5.3347102738604555</c:v>
                </c:pt>
                <c:pt idx="5">
                  <c:v>6.3758269407339894</c:v>
                </c:pt>
                <c:pt idx="6">
                  <c:v>7.5663849082747401</c:v>
                </c:pt>
                <c:pt idx="7">
                  <c:v>8.7646573723869849</c:v>
                </c:pt>
                <c:pt idx="8">
                  <c:v>9.789976001283776</c:v>
                </c:pt>
                <c:pt idx="9">
                  <c:v>10.82930131581775</c:v>
                </c:pt>
                <c:pt idx="10">
                  <c:v>11.6648337088366</c:v>
                </c:pt>
                <c:pt idx="11">
                  <c:v>12.710166244725349</c:v>
                </c:pt>
                <c:pt idx="12">
                  <c:v>13.655286061077785</c:v>
                </c:pt>
                <c:pt idx="13">
                  <c:v>14.610042804191865</c:v>
                </c:pt>
                <c:pt idx="14">
                  <c:v>15.140484253205598</c:v>
                </c:pt>
                <c:pt idx="15">
                  <c:v>15.129646146931513</c:v>
                </c:pt>
                <c:pt idx="16">
                  <c:v>14.907544557799156</c:v>
                </c:pt>
                <c:pt idx="17">
                  <c:v>14.856639956485706</c:v>
                </c:pt>
                <c:pt idx="18">
                  <c:v>14.475781411790015</c:v>
                </c:pt>
                <c:pt idx="19">
                  <c:v>14.034775326819503</c:v>
                </c:pt>
                <c:pt idx="20">
                  <c:v>13.526522605616654</c:v>
                </c:pt>
                <c:pt idx="21">
                  <c:v>12.673425521329261</c:v>
                </c:pt>
                <c:pt idx="22">
                  <c:v>11.26774243772358</c:v>
                </c:pt>
                <c:pt idx="23">
                  <c:v>9.4801201815782452</c:v>
                </c:pt>
                <c:pt idx="24">
                  <c:v>7.493574005868064</c:v>
                </c:pt>
                <c:pt idx="25">
                  <c:v>5.1921863696231991</c:v>
                </c:pt>
              </c:numCache>
            </c:numRef>
          </c:val>
          <c:extLst>
            <c:ext xmlns:c16="http://schemas.microsoft.com/office/drawing/2014/chart" uri="{C3380CC4-5D6E-409C-BE32-E72D297353CC}">
              <c16:uniqueId val="{00000009-6931-4DC5-9084-3BDF8DED6339}"/>
            </c:ext>
          </c:extLst>
        </c:ser>
        <c:ser>
          <c:idx val="2"/>
          <c:order val="2"/>
          <c:tx>
            <c:strRef>
              <c:f>EA.10!$N$11</c:f>
              <c:strCache>
                <c:ptCount val="1"/>
                <c:pt idx="0">
                  <c:v>Non-fuel OpEx</c:v>
                </c:pt>
              </c:strCache>
            </c:strRef>
          </c:tx>
          <c:spPr>
            <a:solidFill>
              <a:srgbClr val="F7B0A2"/>
            </a:solidFill>
            <a:ln>
              <a:solidFill>
                <a:srgbClr val="F7B0A2"/>
              </a:solidFill>
            </a:ln>
            <a:effectLst/>
          </c:spPr>
          <c:invertIfNegative val="0"/>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EA.10!$O$11:$AN$11</c:f>
              <c:numCache>
                <c:formatCode>0.0</c:formatCode>
                <c:ptCount val="26"/>
                <c:pt idx="0">
                  <c:v>0.69564786560622627</c:v>
                </c:pt>
                <c:pt idx="1">
                  <c:v>1.4504536895002713</c:v>
                </c:pt>
                <c:pt idx="2">
                  <c:v>1.1697260212458476</c:v>
                </c:pt>
                <c:pt idx="3">
                  <c:v>2.1340881162248779</c:v>
                </c:pt>
                <c:pt idx="4">
                  <c:v>2.0317612802664202</c:v>
                </c:pt>
                <c:pt idx="5">
                  <c:v>1.1034945426935023</c:v>
                </c:pt>
                <c:pt idx="6">
                  <c:v>0.78571727284530979</c:v>
                </c:pt>
                <c:pt idx="7">
                  <c:v>-0.1483051929620314</c:v>
                </c:pt>
                <c:pt idx="8">
                  <c:v>-0.67808592490998576</c:v>
                </c:pt>
                <c:pt idx="9">
                  <c:v>-1.4071316392642632</c:v>
                </c:pt>
                <c:pt idx="10">
                  <c:v>-2.6444067064092365</c:v>
                </c:pt>
                <c:pt idx="11">
                  <c:v>-1.5950682314929958</c:v>
                </c:pt>
                <c:pt idx="12">
                  <c:v>0.54573276627722067</c:v>
                </c:pt>
                <c:pt idx="13">
                  <c:v>1.7769430187174104</c:v>
                </c:pt>
                <c:pt idx="14">
                  <c:v>2.9859205356849134</c:v>
                </c:pt>
                <c:pt idx="15">
                  <c:v>4.7765099184543436</c:v>
                </c:pt>
                <c:pt idx="16">
                  <c:v>5.4086334260448545</c:v>
                </c:pt>
                <c:pt idx="17">
                  <c:v>7.6637443748729757</c:v>
                </c:pt>
                <c:pt idx="18">
                  <c:v>7.9493091804693652</c:v>
                </c:pt>
                <c:pt idx="19">
                  <c:v>7.6381799761233085</c:v>
                </c:pt>
                <c:pt idx="20">
                  <c:v>13.468755243810795</c:v>
                </c:pt>
                <c:pt idx="21">
                  <c:v>13.065152800379728</c:v>
                </c:pt>
                <c:pt idx="22">
                  <c:v>12.652603442232726</c:v>
                </c:pt>
                <c:pt idx="23">
                  <c:v>12.945253241381435</c:v>
                </c:pt>
                <c:pt idx="24">
                  <c:v>14.990354070725733</c:v>
                </c:pt>
                <c:pt idx="25">
                  <c:v>12.040748628989421</c:v>
                </c:pt>
              </c:numCache>
            </c:numRef>
          </c:val>
          <c:extLst>
            <c:ext xmlns:c16="http://schemas.microsoft.com/office/drawing/2014/chart" uri="{C3380CC4-5D6E-409C-BE32-E72D297353CC}">
              <c16:uniqueId val="{0000000B-6931-4DC5-9084-3BDF8DED6339}"/>
            </c:ext>
          </c:extLst>
        </c:ser>
        <c:ser>
          <c:idx val="3"/>
          <c:order val="3"/>
          <c:tx>
            <c:strRef>
              <c:f>EA.10!$N$12</c:f>
              <c:strCache>
                <c:ptCount val="1"/>
                <c:pt idx="0">
                  <c:v>Fuel costs</c:v>
                </c:pt>
              </c:strCache>
            </c:strRef>
          </c:tx>
          <c:spPr>
            <a:solidFill>
              <a:srgbClr val="F26522"/>
            </a:solidFill>
            <a:ln>
              <a:solidFill>
                <a:srgbClr val="F26522"/>
              </a:solidFill>
            </a:ln>
            <a:effectLst/>
          </c:spPr>
          <c:invertIfNegative val="0"/>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EA.10!$O$12:$AN$12</c:f>
              <c:numCache>
                <c:formatCode>0.0</c:formatCode>
                <c:ptCount val="26"/>
                <c:pt idx="0">
                  <c:v>0.59751399816575534</c:v>
                </c:pt>
                <c:pt idx="1">
                  <c:v>-0.51008775104829107</c:v>
                </c:pt>
                <c:pt idx="2">
                  <c:v>-1.6217524939365857</c:v>
                </c:pt>
                <c:pt idx="3">
                  <c:v>-2.0529691793350695</c:v>
                </c:pt>
                <c:pt idx="4">
                  <c:v>-2.942924750369512</c:v>
                </c:pt>
                <c:pt idx="5">
                  <c:v>-4.8264168690367724</c:v>
                </c:pt>
                <c:pt idx="6">
                  <c:v>-5.4905757173308221</c:v>
                </c:pt>
                <c:pt idx="7">
                  <c:v>-6.561485521725964</c:v>
                </c:pt>
                <c:pt idx="8">
                  <c:v>-7.9494254996285934</c:v>
                </c:pt>
                <c:pt idx="9">
                  <c:v>-9.0475758350871622</c:v>
                </c:pt>
                <c:pt idx="10">
                  <c:v>-10.214944749546905</c:v>
                </c:pt>
                <c:pt idx="11">
                  <c:v>-11.442658062174255</c:v>
                </c:pt>
                <c:pt idx="12">
                  <c:v>-12.47213140972198</c:v>
                </c:pt>
                <c:pt idx="13">
                  <c:v>-13.636988073388565</c:v>
                </c:pt>
                <c:pt idx="14">
                  <c:v>-14.624813851767378</c:v>
                </c:pt>
                <c:pt idx="15">
                  <c:v>-14.607728408797204</c:v>
                </c:pt>
                <c:pt idx="16">
                  <c:v>-14.863726894926435</c:v>
                </c:pt>
                <c:pt idx="17">
                  <c:v>-15.816847271432492</c:v>
                </c:pt>
                <c:pt idx="18">
                  <c:v>-15.867236479715846</c:v>
                </c:pt>
                <c:pt idx="19">
                  <c:v>-15.926047547918568</c:v>
                </c:pt>
                <c:pt idx="20">
                  <c:v>-16.488134610734221</c:v>
                </c:pt>
                <c:pt idx="21">
                  <c:v>-16.105185637662817</c:v>
                </c:pt>
                <c:pt idx="22">
                  <c:v>-15.999686732342226</c:v>
                </c:pt>
                <c:pt idx="23">
                  <c:v>-15.575012827259506</c:v>
                </c:pt>
                <c:pt idx="24">
                  <c:v>-15.418950516162758</c:v>
                </c:pt>
                <c:pt idx="25">
                  <c:v>-15.049026857667224</c:v>
                </c:pt>
              </c:numCache>
            </c:numRef>
          </c:val>
          <c:extLst>
            <c:ext xmlns:c16="http://schemas.microsoft.com/office/drawing/2014/chart" uri="{C3380CC4-5D6E-409C-BE32-E72D297353CC}">
              <c16:uniqueId val="{0000000D-6931-4DC5-9084-3BDF8DED6339}"/>
            </c:ext>
          </c:extLst>
        </c:ser>
        <c:ser>
          <c:idx val="4"/>
          <c:order val="4"/>
          <c:tx>
            <c:strRef>
              <c:f>EA.10!$N$13</c:f>
              <c:strCache>
                <c:ptCount val="1"/>
                <c:pt idx="0">
                  <c:v>Carbon costs</c:v>
                </c:pt>
              </c:strCache>
            </c:strRef>
          </c:tx>
          <c:spPr>
            <a:noFill/>
            <a:ln w="9525">
              <a:solidFill>
                <a:srgbClr val="454546"/>
              </a:solidFill>
            </a:ln>
            <a:effectLst/>
          </c:spPr>
          <c:invertIfNegative val="0"/>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EA.10!$O$13:$AN$13</c:f>
              <c:numCache>
                <c:formatCode>0.0</c:formatCode>
                <c:ptCount val="26"/>
                <c:pt idx="0">
                  <c:v>-2.8047912968108433</c:v>
                </c:pt>
                <c:pt idx="1">
                  <c:v>-5.4198984384359941</c:v>
                </c:pt>
                <c:pt idx="2">
                  <c:v>-9.472455709647809</c:v>
                </c:pt>
                <c:pt idx="3">
                  <c:v>-13.238921654244042</c:v>
                </c:pt>
                <c:pt idx="4">
                  <c:v>-16.96557907151195</c:v>
                </c:pt>
                <c:pt idx="5">
                  <c:v>-24.672566264817608</c:v>
                </c:pt>
                <c:pt idx="6">
                  <c:v>-27.647373781843271</c:v>
                </c:pt>
                <c:pt idx="7">
                  <c:v>-33.155108705912937</c:v>
                </c:pt>
                <c:pt idx="8">
                  <c:v>-36.844339502731017</c:v>
                </c:pt>
                <c:pt idx="9">
                  <c:v>-39.826831400574854</c:v>
                </c:pt>
                <c:pt idx="10">
                  <c:v>-43.530386779860244</c:v>
                </c:pt>
                <c:pt idx="11">
                  <c:v>-47.594410308253607</c:v>
                </c:pt>
                <c:pt idx="12">
                  <c:v>-50.996659737001671</c:v>
                </c:pt>
                <c:pt idx="13">
                  <c:v>-55.269639177785692</c:v>
                </c:pt>
                <c:pt idx="14">
                  <c:v>-58.463479580272804</c:v>
                </c:pt>
                <c:pt idx="15">
                  <c:v>-61.375416773749372</c:v>
                </c:pt>
                <c:pt idx="16">
                  <c:v>-65.105058035908073</c:v>
                </c:pt>
                <c:pt idx="17">
                  <c:v>-68.440779737919513</c:v>
                </c:pt>
                <c:pt idx="18">
                  <c:v>-70.199050912622155</c:v>
                </c:pt>
                <c:pt idx="19">
                  <c:v>-71.839221404653301</c:v>
                </c:pt>
                <c:pt idx="20">
                  <c:v>-76.167352265565967</c:v>
                </c:pt>
                <c:pt idx="21">
                  <c:v>-78.341905234378984</c:v>
                </c:pt>
                <c:pt idx="22">
                  <c:v>-80.967212940737639</c:v>
                </c:pt>
                <c:pt idx="23">
                  <c:v>-81.51417900210447</c:v>
                </c:pt>
                <c:pt idx="24">
                  <c:v>-83.647945032293606</c:v>
                </c:pt>
                <c:pt idx="25">
                  <c:v>-86.172030298209407</c:v>
                </c:pt>
              </c:numCache>
            </c:numRef>
          </c:val>
          <c:extLst>
            <c:ext xmlns:c16="http://schemas.microsoft.com/office/drawing/2014/chart" uri="{C3380CC4-5D6E-409C-BE32-E72D297353CC}">
              <c16:uniqueId val="{0000000F-6931-4DC5-9084-3BDF8DED6339}"/>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5"/>
          <c:order val="5"/>
          <c:tx>
            <c:strRef>
              <c:f>EA.10!$N$14</c:f>
              <c:strCache>
                <c:ptCount val="1"/>
                <c:pt idx="0">
                  <c:v>Net costs</c:v>
                </c:pt>
              </c:strCache>
            </c:strRef>
          </c:tx>
          <c:spPr>
            <a:ln w="28575" cap="rnd">
              <a:solidFill>
                <a:srgbClr val="CE328A"/>
              </a:solidFill>
              <a:round/>
            </a:ln>
            <a:effectLst/>
          </c:spPr>
          <c:marker>
            <c:symbol val="none"/>
          </c:marker>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EA.10!$O$14:$AN$14</c:f>
              <c:numCache>
                <c:formatCode>0.0</c:formatCode>
                <c:ptCount val="26"/>
                <c:pt idx="0">
                  <c:v>6.8867631293916691</c:v>
                </c:pt>
                <c:pt idx="1">
                  <c:v>8.0354970528260541</c:v>
                </c:pt>
                <c:pt idx="2">
                  <c:v>8.7674501366779012</c:v>
                </c:pt>
                <c:pt idx="3">
                  <c:v>12.071666311988091</c:v>
                </c:pt>
                <c:pt idx="4">
                  <c:v>14.020622670166583</c:v>
                </c:pt>
                <c:pt idx="5">
                  <c:v>13.258887527600679</c:v>
                </c:pt>
                <c:pt idx="6">
                  <c:v>15.714074238531747</c:v>
                </c:pt>
                <c:pt idx="7">
                  <c:v>18.242772786232614</c:v>
                </c:pt>
                <c:pt idx="8">
                  <c:v>20.062121988382593</c:v>
                </c:pt>
                <c:pt idx="9">
                  <c:v>21.327002190000144</c:v>
                </c:pt>
                <c:pt idx="10">
                  <c:v>20.998960039506933</c:v>
                </c:pt>
                <c:pt idx="11">
                  <c:v>22.336127315337556</c:v>
                </c:pt>
                <c:pt idx="12">
                  <c:v>24.663599590154622</c:v>
                </c:pt>
                <c:pt idx="13">
                  <c:v>26.133958596384034</c:v>
                </c:pt>
                <c:pt idx="14">
                  <c:v>27.559405278493667</c:v>
                </c:pt>
                <c:pt idx="15">
                  <c:v>29.843790005210561</c:v>
                </c:pt>
                <c:pt idx="16">
                  <c:v>30.275083667433901</c:v>
                </c:pt>
                <c:pt idx="17">
                  <c:v>31.932628725203319</c:v>
                </c:pt>
                <c:pt idx="18">
                  <c:v>32.359274529423132</c:v>
                </c:pt>
                <c:pt idx="19">
                  <c:v>32.22958768140122</c:v>
                </c:pt>
                <c:pt idx="20">
                  <c:v>37.016938691074472</c:v>
                </c:pt>
                <c:pt idx="21">
                  <c:v>35.964976856116138</c:v>
                </c:pt>
                <c:pt idx="22">
                  <c:v>33.763430208794681</c:v>
                </c:pt>
                <c:pt idx="23">
                  <c:v>32.312175323679995</c:v>
                </c:pt>
                <c:pt idx="24">
                  <c:v>32.188329315877624</c:v>
                </c:pt>
                <c:pt idx="25">
                  <c:v>26.947646778853706</c:v>
                </c:pt>
              </c:numCache>
            </c:numRef>
          </c:val>
          <c:smooth val="0"/>
          <c:extLst>
            <c:ext xmlns:c16="http://schemas.microsoft.com/office/drawing/2014/chart" uri="{C3380CC4-5D6E-409C-BE32-E72D297353CC}">
              <c16:uniqueId val="{00000011-6931-4DC5-9084-3BDF8DED6339}"/>
            </c:ext>
          </c:extLst>
        </c:ser>
        <c:ser>
          <c:idx val="6"/>
          <c:order val="6"/>
          <c:tx>
            <c:strRef>
              <c:f>EA.10!$N$15</c:f>
              <c:strCache>
                <c:ptCount val="1"/>
                <c:pt idx="0">
                  <c:v>Net costs incl. carbon</c:v>
                </c:pt>
              </c:strCache>
            </c:strRef>
          </c:tx>
          <c:spPr>
            <a:ln w="28575">
              <a:solidFill>
                <a:srgbClr val="565656"/>
              </a:solidFill>
              <a:prstDash val="dash"/>
            </a:ln>
          </c:spPr>
          <c:marker>
            <c:symbol val="none"/>
          </c:marker>
          <c:cat>
            <c:numRef>
              <c:f>EA.10!$O$8:$AN$8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EA.10!$O$15:$AN$15</c:f>
              <c:numCache>
                <c:formatCode>0.0</c:formatCode>
                <c:ptCount val="26"/>
                <c:pt idx="0">
                  <c:v>4.0819718325808259</c:v>
                </c:pt>
                <c:pt idx="1">
                  <c:v>2.61559861439006</c:v>
                </c:pt>
                <c:pt idx="2">
                  <c:v>-0.70500557296990785</c:v>
                </c:pt>
                <c:pt idx="3">
                  <c:v>-1.1672553422559506</c:v>
                </c:pt>
                <c:pt idx="4">
                  <c:v>-2.9449564013453671</c:v>
                </c:pt>
                <c:pt idx="5">
                  <c:v>-11.413678737216928</c:v>
                </c:pt>
                <c:pt idx="6">
                  <c:v>-11.933299543311524</c:v>
                </c:pt>
                <c:pt idx="7">
                  <c:v>-14.912335919680324</c:v>
                </c:pt>
                <c:pt idx="8">
                  <c:v>-16.782217514348424</c:v>
                </c:pt>
                <c:pt idx="9">
                  <c:v>-18.49982921057471</c:v>
                </c:pt>
                <c:pt idx="10">
                  <c:v>-22.531426740353311</c:v>
                </c:pt>
                <c:pt idx="11">
                  <c:v>-25.258282992916051</c:v>
                </c:pt>
                <c:pt idx="12">
                  <c:v>-26.33306014684705</c:v>
                </c:pt>
                <c:pt idx="13">
                  <c:v>-29.135680581401658</c:v>
                </c:pt>
                <c:pt idx="14">
                  <c:v>-30.904074301779136</c:v>
                </c:pt>
                <c:pt idx="15">
                  <c:v>-31.531626768538811</c:v>
                </c:pt>
                <c:pt idx="16">
                  <c:v>-34.829974368474169</c:v>
                </c:pt>
                <c:pt idx="17">
                  <c:v>-36.508151012716198</c:v>
                </c:pt>
                <c:pt idx="18">
                  <c:v>-37.839776383199023</c:v>
                </c:pt>
                <c:pt idx="19">
                  <c:v>-39.609633723252081</c:v>
                </c:pt>
                <c:pt idx="20">
                  <c:v>-39.150413574491495</c:v>
                </c:pt>
                <c:pt idx="21">
                  <c:v>-42.376928378262846</c:v>
                </c:pt>
                <c:pt idx="22">
                  <c:v>-47.203782731942958</c:v>
                </c:pt>
                <c:pt idx="23">
                  <c:v>-49.202003678424475</c:v>
                </c:pt>
                <c:pt idx="24">
                  <c:v>-51.459615716415982</c:v>
                </c:pt>
                <c:pt idx="25">
                  <c:v>-59.224383519355698</c:v>
                </c:pt>
              </c:numCache>
            </c:numRef>
          </c:val>
          <c:smooth val="0"/>
          <c:extLst>
            <c:ext xmlns:c16="http://schemas.microsoft.com/office/drawing/2014/chart" uri="{C3380CC4-5D6E-409C-BE32-E72D297353CC}">
              <c16:uniqueId val="{00000000-9694-45D5-9C7A-3408230CCC1A}"/>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in val="-1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a:t>
                </a:r>
              </a:p>
            </c:rich>
          </c:tx>
          <c:layout>
            <c:manualLayout>
              <c:xMode val="edge"/>
              <c:yMode val="edge"/>
              <c:x val="6.2254901960784315E-3"/>
              <c:y val="0.30517194444444445"/>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valAx>
    </c:plotArea>
    <c:legend>
      <c:legendPos val="r"/>
      <c:layout>
        <c:manualLayout>
          <c:xMode val="edge"/>
          <c:yMode val="edge"/>
          <c:x val="0.77151225490196074"/>
          <c:y val="0.20377861111111112"/>
          <c:w val="0.21532977356510333"/>
          <c:h val="0.592411111111111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74346405228762E-2"/>
          <c:y val="6.7994271295096498E-2"/>
          <c:w val="0.60657320261437919"/>
          <c:h val="0.85028222222222227"/>
        </c:manualLayout>
      </c:layout>
      <c:barChart>
        <c:barDir val="col"/>
        <c:grouping val="stacked"/>
        <c:varyColors val="0"/>
        <c:ser>
          <c:idx val="0"/>
          <c:order val="0"/>
          <c:tx>
            <c:strRef>
              <c:f>EA.11!$N$9</c:f>
              <c:strCache>
                <c:ptCount val="1"/>
                <c:pt idx="0">
                  <c:v>Supply sector investment</c:v>
                </c:pt>
              </c:strCache>
            </c:strRef>
          </c:tx>
          <c:spPr>
            <a:solidFill>
              <a:srgbClr val="BFCD23"/>
            </a:solidFill>
            <a:ln>
              <a:noFill/>
            </a:ln>
            <a:effectLst/>
          </c:spPr>
          <c:invertIfNegative val="0"/>
          <c:cat>
            <c:numRef>
              <c:f>EA.11!$O$8:$AN$8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EA.11!$O$9:$AN$9</c:f>
              <c:numCache>
                <c:formatCode>_-* #,##0.0_-;\-* #,##0.0_-;_-* "-"??_-;_-@_-</c:formatCode>
                <c:ptCount val="26"/>
                <c:pt idx="0">
                  <c:v>25.205819634843156</c:v>
                </c:pt>
                <c:pt idx="1">
                  <c:v>35.896966729926426</c:v>
                </c:pt>
                <c:pt idx="2">
                  <c:v>41.810207827115548</c:v>
                </c:pt>
                <c:pt idx="3">
                  <c:v>46.677321183217046</c:v>
                </c:pt>
                <c:pt idx="4">
                  <c:v>56.752591037913533</c:v>
                </c:pt>
                <c:pt idx="5">
                  <c:v>56.281322081692124</c:v>
                </c:pt>
                <c:pt idx="6">
                  <c:v>41.596663777354344</c:v>
                </c:pt>
                <c:pt idx="7">
                  <c:v>24.325404557528369</c:v>
                </c:pt>
                <c:pt idx="8">
                  <c:v>24.840292466092805</c:v>
                </c:pt>
                <c:pt idx="9">
                  <c:v>27.049755435872036</c:v>
                </c:pt>
                <c:pt idx="10">
                  <c:v>32.360377467511825</c:v>
                </c:pt>
                <c:pt idx="11">
                  <c:v>32.170422039721579</c:v>
                </c:pt>
                <c:pt idx="12">
                  <c:v>34.979236303481322</c:v>
                </c:pt>
                <c:pt idx="13">
                  <c:v>31.861345330523974</c:v>
                </c:pt>
                <c:pt idx="14">
                  <c:v>31.29893895943728</c:v>
                </c:pt>
                <c:pt idx="15">
                  <c:v>31.697429844223212</c:v>
                </c:pt>
                <c:pt idx="16">
                  <c:v>34.257472858805315</c:v>
                </c:pt>
                <c:pt idx="17">
                  <c:v>28.423489883246013</c:v>
                </c:pt>
                <c:pt idx="18">
                  <c:v>23.754989002992271</c:v>
                </c:pt>
                <c:pt idx="19">
                  <c:v>23.619117026116001</c:v>
                </c:pt>
                <c:pt idx="20">
                  <c:v>23.814256764144812</c:v>
                </c:pt>
                <c:pt idx="21">
                  <c:v>25.649928112920339</c:v>
                </c:pt>
                <c:pt idx="22">
                  <c:v>28.103570312130397</c:v>
                </c:pt>
                <c:pt idx="23">
                  <c:v>25.413103524769884</c:v>
                </c:pt>
                <c:pt idx="24">
                  <c:v>20.347501499183082</c:v>
                </c:pt>
                <c:pt idx="25">
                  <c:v>13.114106237478266</c:v>
                </c:pt>
              </c:numCache>
            </c:numRef>
          </c:val>
          <c:extLst>
            <c:ext xmlns:c16="http://schemas.microsoft.com/office/drawing/2014/chart" uri="{C3380CC4-5D6E-409C-BE32-E72D297353CC}">
              <c16:uniqueId val="{00000000-7001-44C0-964E-1A4B44D27A62}"/>
            </c:ext>
          </c:extLst>
        </c:ser>
        <c:ser>
          <c:idx val="1"/>
          <c:order val="1"/>
          <c:tx>
            <c:strRef>
              <c:f>EA.11!$N$10</c:f>
              <c:strCache>
                <c:ptCount val="1"/>
                <c:pt idx="0">
                  <c:v>End user sector investment</c:v>
                </c:pt>
              </c:strCache>
            </c:strRef>
          </c:tx>
          <c:spPr>
            <a:solidFill>
              <a:srgbClr val="00B050"/>
            </a:solidFill>
            <a:ln>
              <a:noFill/>
            </a:ln>
            <a:effectLst/>
          </c:spPr>
          <c:invertIfNegative val="0"/>
          <c:cat>
            <c:numRef>
              <c:f>EA.11!$O$8:$AN$8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EA.11!$O$10:$AN$10</c:f>
              <c:numCache>
                <c:formatCode>_-* #,##0.0_-;\-* #,##0.0_-;_-* "-"??_-;_-@_-</c:formatCode>
                <c:ptCount val="26"/>
                <c:pt idx="0">
                  <c:v>117.97321980564109</c:v>
                </c:pt>
                <c:pt idx="1">
                  <c:v>119.33717888107404</c:v>
                </c:pt>
                <c:pt idx="2">
                  <c:v>121.42909823918288</c:v>
                </c:pt>
                <c:pt idx="3">
                  <c:v>120.47792735984645</c:v>
                </c:pt>
                <c:pt idx="4">
                  <c:v>121.57743997204444</c:v>
                </c:pt>
                <c:pt idx="5">
                  <c:v>123.14906985371084</c:v>
                </c:pt>
                <c:pt idx="6">
                  <c:v>124.24500734588908</c:v>
                </c:pt>
                <c:pt idx="7">
                  <c:v>125.07882477735254</c:v>
                </c:pt>
                <c:pt idx="8">
                  <c:v>125.94869807721982</c:v>
                </c:pt>
                <c:pt idx="9">
                  <c:v>123.64527095965398</c:v>
                </c:pt>
                <c:pt idx="10">
                  <c:v>121.31894274238329</c:v>
                </c:pt>
                <c:pt idx="11">
                  <c:v>121.02271920616457</c:v>
                </c:pt>
                <c:pt idx="12">
                  <c:v>122.53279374771577</c:v>
                </c:pt>
                <c:pt idx="13">
                  <c:v>121.31468894828213</c:v>
                </c:pt>
                <c:pt idx="14">
                  <c:v>123.96239604529036</c:v>
                </c:pt>
                <c:pt idx="15">
                  <c:v>124.90109514256386</c:v>
                </c:pt>
                <c:pt idx="16">
                  <c:v>127.74489059085263</c:v>
                </c:pt>
                <c:pt idx="17">
                  <c:v>124.24872643101206</c:v>
                </c:pt>
                <c:pt idx="18">
                  <c:v>124.15349236514579</c:v>
                </c:pt>
                <c:pt idx="19">
                  <c:v>124.33099547480904</c:v>
                </c:pt>
                <c:pt idx="20">
                  <c:v>123.34109431466838</c:v>
                </c:pt>
                <c:pt idx="21">
                  <c:v>123.44358965001894</c:v>
                </c:pt>
                <c:pt idx="22">
                  <c:v>123.57351407947347</c:v>
                </c:pt>
                <c:pt idx="23">
                  <c:v>124.82955960823476</c:v>
                </c:pt>
                <c:pt idx="24">
                  <c:v>126.01341588323072</c:v>
                </c:pt>
                <c:pt idx="25">
                  <c:v>127.01684271582484</c:v>
                </c:pt>
              </c:numCache>
            </c:numRef>
          </c:val>
          <c:extLst>
            <c:ext xmlns:c16="http://schemas.microsoft.com/office/drawing/2014/chart" uri="{C3380CC4-5D6E-409C-BE32-E72D297353CC}">
              <c16:uniqueId val="{00000001-7001-44C0-964E-1A4B44D27A62}"/>
            </c:ext>
          </c:extLst>
        </c:ser>
        <c:ser>
          <c:idx val="2"/>
          <c:order val="2"/>
          <c:tx>
            <c:strRef>
              <c:f>EA.11!$N$11</c:f>
              <c:strCache>
                <c:ptCount val="1"/>
                <c:pt idx="0">
                  <c:v>Non-fuel OpEx</c:v>
                </c:pt>
              </c:strCache>
            </c:strRef>
          </c:tx>
          <c:spPr>
            <a:solidFill>
              <a:srgbClr val="F9BC9D"/>
            </a:solidFill>
            <a:ln>
              <a:noFill/>
            </a:ln>
            <a:effectLst/>
          </c:spPr>
          <c:invertIfNegative val="0"/>
          <c:cat>
            <c:numRef>
              <c:f>EA.11!$O$8:$AN$8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EA.11!$O$11:$AN$11</c:f>
              <c:numCache>
                <c:formatCode>_-* #,##0.0_-;\-* #,##0.0_-;_-* "-"??_-;_-@_-</c:formatCode>
                <c:ptCount val="26"/>
                <c:pt idx="0">
                  <c:v>90.672348749146522</c:v>
                </c:pt>
                <c:pt idx="1">
                  <c:v>90.807865452612447</c:v>
                </c:pt>
                <c:pt idx="2">
                  <c:v>90.914047793267358</c:v>
                </c:pt>
                <c:pt idx="3">
                  <c:v>91.060496621920848</c:v>
                </c:pt>
                <c:pt idx="4">
                  <c:v>91.271988388804772</c:v>
                </c:pt>
                <c:pt idx="5">
                  <c:v>91.105128022141969</c:v>
                </c:pt>
                <c:pt idx="6">
                  <c:v>90.797001330325799</c:v>
                </c:pt>
                <c:pt idx="7">
                  <c:v>91.093696863724603</c:v>
                </c:pt>
                <c:pt idx="8">
                  <c:v>90.951415224167491</c:v>
                </c:pt>
                <c:pt idx="9">
                  <c:v>90.666083085899018</c:v>
                </c:pt>
                <c:pt idx="10">
                  <c:v>90.805780970894858</c:v>
                </c:pt>
                <c:pt idx="11">
                  <c:v>90.833872817084426</c:v>
                </c:pt>
                <c:pt idx="12">
                  <c:v>89.516798134236737</c:v>
                </c:pt>
                <c:pt idx="13">
                  <c:v>89.461997827354821</c:v>
                </c:pt>
                <c:pt idx="14">
                  <c:v>89.130840761274754</c:v>
                </c:pt>
                <c:pt idx="15">
                  <c:v>89.341678880208221</c:v>
                </c:pt>
                <c:pt idx="16">
                  <c:v>89.709645630228536</c:v>
                </c:pt>
                <c:pt idx="17">
                  <c:v>88.41818148976084</c:v>
                </c:pt>
                <c:pt idx="18">
                  <c:v>89.167633218454583</c:v>
                </c:pt>
                <c:pt idx="19">
                  <c:v>89.810844822159979</c:v>
                </c:pt>
                <c:pt idx="20">
                  <c:v>85.230536007489931</c:v>
                </c:pt>
                <c:pt idx="21">
                  <c:v>85.779075993010551</c:v>
                </c:pt>
                <c:pt idx="22">
                  <c:v>86.626798771427019</c:v>
                </c:pt>
                <c:pt idx="23">
                  <c:v>86.770590506191056</c:v>
                </c:pt>
                <c:pt idx="24">
                  <c:v>87.763523440631545</c:v>
                </c:pt>
                <c:pt idx="25">
                  <c:v>88.812814507802273</c:v>
                </c:pt>
              </c:numCache>
            </c:numRef>
          </c:val>
          <c:extLst>
            <c:ext xmlns:c16="http://schemas.microsoft.com/office/drawing/2014/chart" uri="{C3380CC4-5D6E-409C-BE32-E72D297353CC}">
              <c16:uniqueId val="{00000002-7001-44C0-964E-1A4B44D27A62}"/>
            </c:ext>
          </c:extLst>
        </c:ser>
        <c:ser>
          <c:idx val="3"/>
          <c:order val="3"/>
          <c:tx>
            <c:strRef>
              <c:f>EA.11!$N$12</c:f>
              <c:strCache>
                <c:ptCount val="1"/>
                <c:pt idx="0">
                  <c:v>Fuel costs</c:v>
                </c:pt>
              </c:strCache>
            </c:strRef>
          </c:tx>
          <c:spPr>
            <a:solidFill>
              <a:srgbClr val="F26522"/>
            </a:solidFill>
            <a:ln>
              <a:noFill/>
            </a:ln>
            <a:effectLst/>
          </c:spPr>
          <c:invertIfNegative val="0"/>
          <c:cat>
            <c:numRef>
              <c:f>EA.11!$O$8:$AN$8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EA.11!$O$12:$AN$12</c:f>
              <c:numCache>
                <c:formatCode>_-* #,##0.0_-;\-* #,##0.0_-;_-* "-"??_-;_-@_-</c:formatCode>
                <c:ptCount val="26"/>
                <c:pt idx="0">
                  <c:v>46.933550831531683</c:v>
                </c:pt>
                <c:pt idx="1">
                  <c:v>46.258815796677517</c:v>
                </c:pt>
                <c:pt idx="2">
                  <c:v>44.717311739894242</c:v>
                </c:pt>
                <c:pt idx="3">
                  <c:v>44.183157655839729</c:v>
                </c:pt>
                <c:pt idx="4">
                  <c:v>44.032953207586417</c:v>
                </c:pt>
                <c:pt idx="5">
                  <c:v>43.480899646357486</c:v>
                </c:pt>
                <c:pt idx="6">
                  <c:v>41.558524664819359</c:v>
                </c:pt>
                <c:pt idx="7">
                  <c:v>40.181881214666397</c:v>
                </c:pt>
                <c:pt idx="8">
                  <c:v>39.0252587253961</c:v>
                </c:pt>
                <c:pt idx="9">
                  <c:v>37.648326355107557</c:v>
                </c:pt>
                <c:pt idx="10">
                  <c:v>36.207511463634987</c:v>
                </c:pt>
                <c:pt idx="11">
                  <c:v>34.950505397253522</c:v>
                </c:pt>
                <c:pt idx="12">
                  <c:v>33.559631620990473</c:v>
                </c:pt>
                <c:pt idx="13">
                  <c:v>32.103978131619044</c:v>
                </c:pt>
                <c:pt idx="14">
                  <c:v>30.534878342328742</c:v>
                </c:pt>
                <c:pt idx="15">
                  <c:v>28.636644384877396</c:v>
                </c:pt>
                <c:pt idx="16">
                  <c:v>27.122339277411029</c:v>
                </c:pt>
                <c:pt idx="17">
                  <c:v>26.436593236854993</c:v>
                </c:pt>
                <c:pt idx="18">
                  <c:v>25.296179328972826</c:v>
                </c:pt>
                <c:pt idx="19">
                  <c:v>24.334664287825138</c:v>
                </c:pt>
                <c:pt idx="20">
                  <c:v>23.855332815543964</c:v>
                </c:pt>
                <c:pt idx="21">
                  <c:v>22.788054885628039</c:v>
                </c:pt>
                <c:pt idx="22">
                  <c:v>22.105745798427566</c:v>
                </c:pt>
                <c:pt idx="23">
                  <c:v>21.424139011162147</c:v>
                </c:pt>
                <c:pt idx="24">
                  <c:v>20.632200883711935</c:v>
                </c:pt>
                <c:pt idx="25">
                  <c:v>19.856931692467679</c:v>
                </c:pt>
              </c:numCache>
            </c:numRef>
          </c:val>
          <c:extLst>
            <c:ext xmlns:c16="http://schemas.microsoft.com/office/drawing/2014/chart" uri="{C3380CC4-5D6E-409C-BE32-E72D297353CC}">
              <c16:uniqueId val="{00000003-7001-44C0-964E-1A4B44D27A62}"/>
            </c:ext>
          </c:extLst>
        </c:ser>
        <c:ser>
          <c:idx val="4"/>
          <c:order val="4"/>
          <c:tx>
            <c:strRef>
              <c:f>EA.11!$N$13</c:f>
              <c:strCache>
                <c:ptCount val="1"/>
                <c:pt idx="0">
                  <c:v>Carbon cost</c:v>
                </c:pt>
              </c:strCache>
            </c:strRef>
          </c:tx>
          <c:spPr>
            <a:solidFill>
              <a:sysClr val="window" lastClr="FFFFFF"/>
            </a:solidFill>
            <a:ln>
              <a:solidFill>
                <a:sysClr val="windowText" lastClr="000000"/>
              </a:solidFill>
            </a:ln>
            <a:effectLst/>
          </c:spPr>
          <c:invertIfNegative val="0"/>
          <c:cat>
            <c:numRef>
              <c:f>EA.11!$O$8:$AN$8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EA.11!$O$13:$AN$13</c:f>
              <c:numCache>
                <c:formatCode>_-* #,##0.0_-;\-* #,##0.0_-;_-* "-"??_-;_-@_-</c:formatCode>
                <c:ptCount val="26"/>
                <c:pt idx="0">
                  <c:v>119.92788903635807</c:v>
                </c:pt>
                <c:pt idx="1">
                  <c:v>120.38279106719216</c:v>
                </c:pt>
                <c:pt idx="2">
                  <c:v>121.98106141438559</c:v>
                </c:pt>
                <c:pt idx="3">
                  <c:v>123.32268707256767</c:v>
                </c:pt>
                <c:pt idx="4">
                  <c:v>122.81858548391857</c:v>
                </c:pt>
                <c:pt idx="5">
                  <c:v>122.44731145864588</c:v>
                </c:pt>
                <c:pt idx="6">
                  <c:v>118.44980543505143</c:v>
                </c:pt>
                <c:pt idx="7">
                  <c:v>116.37603247417663</c:v>
                </c:pt>
                <c:pt idx="8">
                  <c:v>113.49405013668232</c:v>
                </c:pt>
                <c:pt idx="9">
                  <c:v>111.58608257150318</c:v>
                </c:pt>
                <c:pt idx="10">
                  <c:v>109.61314278627385</c:v>
                </c:pt>
                <c:pt idx="11">
                  <c:v>107.80240901725146</c:v>
                </c:pt>
                <c:pt idx="12">
                  <c:v>105.76885852450674</c:v>
                </c:pt>
                <c:pt idx="13">
                  <c:v>104.74368148776593</c:v>
                </c:pt>
                <c:pt idx="14">
                  <c:v>102.92707458013443</c:v>
                </c:pt>
                <c:pt idx="15">
                  <c:v>100.34565151288243</c:v>
                </c:pt>
                <c:pt idx="16">
                  <c:v>98.633295042053931</c:v>
                </c:pt>
                <c:pt idx="17">
                  <c:v>96.777478769970827</c:v>
                </c:pt>
                <c:pt idx="18">
                  <c:v>94.444297396643961</c:v>
                </c:pt>
                <c:pt idx="19">
                  <c:v>92.365341952255022</c:v>
                </c:pt>
                <c:pt idx="20">
                  <c:v>92.496344327922117</c:v>
                </c:pt>
                <c:pt idx="21">
                  <c:v>91.000564409842355</c:v>
                </c:pt>
                <c:pt idx="22">
                  <c:v>90.094508437032914</c:v>
                </c:pt>
                <c:pt idx="23">
                  <c:v>86.808591146675582</c:v>
                </c:pt>
                <c:pt idx="24">
                  <c:v>85.363144871994422</c:v>
                </c:pt>
                <c:pt idx="25">
                  <c:v>83.703953412494911</c:v>
                </c:pt>
              </c:numCache>
            </c:numRef>
          </c:val>
          <c:extLst>
            <c:ext xmlns:c16="http://schemas.microsoft.com/office/drawing/2014/chart" uri="{C3380CC4-5D6E-409C-BE32-E72D297353CC}">
              <c16:uniqueId val="{00000004-7001-44C0-964E-1A4B44D27A62}"/>
            </c:ext>
          </c:extLst>
        </c:ser>
        <c:dLbls>
          <c:showLegendKey val="0"/>
          <c:showVal val="0"/>
          <c:showCatName val="0"/>
          <c:showSerName val="0"/>
          <c:showPercent val="0"/>
          <c:showBubbleSize val="0"/>
        </c:dLbls>
        <c:gapWidth val="50"/>
        <c:overlap val="100"/>
        <c:axId val="747569128"/>
        <c:axId val="747569488"/>
      </c:barChart>
      <c:lineChart>
        <c:grouping val="standard"/>
        <c:varyColors val="0"/>
        <c:ser>
          <c:idx val="6"/>
          <c:order val="5"/>
          <c:tx>
            <c:strRef>
              <c:f>EA.11!$N$14</c:f>
              <c:strCache>
                <c:ptCount val="1"/>
                <c:pt idx="0">
                  <c:v>TotEx as % of GDP (secondary axis)</c:v>
                </c:pt>
              </c:strCache>
            </c:strRef>
          </c:tx>
          <c:spPr>
            <a:ln w="28575" cap="rnd">
              <a:solidFill>
                <a:srgbClr val="CE328A"/>
              </a:solidFill>
              <a:round/>
            </a:ln>
            <a:effectLst/>
          </c:spPr>
          <c:marker>
            <c:symbol val="none"/>
          </c:marker>
          <c:cat>
            <c:numRef>
              <c:f>EA.11!$O$8:$AN$8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EA.11!$O$14:$AN$14</c:f>
              <c:numCache>
                <c:formatCode>0%</c:formatCode>
                <c:ptCount val="26"/>
                <c:pt idx="0">
                  <c:v>9.6655744929832171E-2</c:v>
                </c:pt>
                <c:pt idx="1">
                  <c:v>9.8783652200165745E-2</c:v>
                </c:pt>
                <c:pt idx="2">
                  <c:v>9.935859893599068E-2</c:v>
                </c:pt>
                <c:pt idx="3">
                  <c:v>9.8920151397063824E-2</c:v>
                </c:pt>
                <c:pt idx="4">
                  <c:v>0.10097713219779432</c:v>
                </c:pt>
                <c:pt idx="5">
                  <c:v>9.9592901872471426E-2</c:v>
                </c:pt>
                <c:pt idx="6">
                  <c:v>9.3157512376878665E-2</c:v>
                </c:pt>
                <c:pt idx="7">
                  <c:v>8.6416196863692091E-2</c:v>
                </c:pt>
                <c:pt idx="8">
                  <c:v>8.5157920683310961E-2</c:v>
                </c:pt>
                <c:pt idx="9">
                  <c:v>8.3361050444138801E-2</c:v>
                </c:pt>
                <c:pt idx="10">
                  <c:v>8.2629559212371195E-2</c:v>
                </c:pt>
                <c:pt idx="11">
                  <c:v>8.0886494479624274E-2</c:v>
                </c:pt>
                <c:pt idx="12">
                  <c:v>8.0099474680680655E-2</c:v>
                </c:pt>
                <c:pt idx="13">
                  <c:v>7.7218102933608757E-2</c:v>
                </c:pt>
                <c:pt idx="14">
                  <c:v>7.6051743875057032E-2</c:v>
                </c:pt>
                <c:pt idx="15">
                  <c:v>7.4755471889973515E-2</c:v>
                </c:pt>
                <c:pt idx="16">
                  <c:v>7.4734480932001468E-2</c:v>
                </c:pt>
                <c:pt idx="17">
                  <c:v>7.0606226191837929E-2</c:v>
                </c:pt>
                <c:pt idx="18">
                  <c:v>6.818406806537565E-2</c:v>
                </c:pt>
                <c:pt idx="19">
                  <c:v>6.7083599081369391E-2</c:v>
                </c:pt>
                <c:pt idx="20">
                  <c:v>6.4593198866107163E-2</c:v>
                </c:pt>
                <c:pt idx="21">
                  <c:v>6.398327505378143E-2</c:v>
                </c:pt>
                <c:pt idx="22">
                  <c:v>6.3700985558086703E-2</c:v>
                </c:pt>
                <c:pt idx="23">
                  <c:v>6.227407051815851E-2</c:v>
                </c:pt>
                <c:pt idx="24">
                  <c:v>6.0483533168745794E-2</c:v>
                </c:pt>
                <c:pt idx="25">
                  <c:v>5.8198993018379656E-2</c:v>
                </c:pt>
              </c:numCache>
            </c:numRef>
          </c:val>
          <c:smooth val="0"/>
          <c:extLst>
            <c:ext xmlns:c16="http://schemas.microsoft.com/office/drawing/2014/chart" uri="{C3380CC4-5D6E-409C-BE32-E72D297353CC}">
              <c16:uniqueId val="{00000005-7001-44C0-964E-1A4B44D27A62}"/>
            </c:ext>
          </c:extLst>
        </c:ser>
        <c:dLbls>
          <c:showLegendKey val="0"/>
          <c:showVal val="0"/>
          <c:showCatName val="0"/>
          <c:showSerName val="0"/>
          <c:showPercent val="0"/>
          <c:showBubbleSize val="0"/>
        </c:dLbls>
        <c:marker val="1"/>
        <c:smooth val="0"/>
        <c:axId val="1585624160"/>
        <c:axId val="1585629560"/>
      </c:lineChart>
      <c:catAx>
        <c:axId val="74756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488"/>
        <c:crosses val="autoZero"/>
        <c:auto val="1"/>
        <c:lblAlgn val="ctr"/>
        <c:lblOffset val="100"/>
        <c:tickLblSkip val="5"/>
        <c:tickMarkSkip val="1"/>
        <c:noMultiLvlLbl val="0"/>
      </c:catAx>
      <c:valAx>
        <c:axId val="747569488"/>
        <c:scaling>
          <c:orientation val="minMax"/>
          <c:max val="500"/>
          <c:min val="0"/>
        </c:scaling>
        <c:delete val="0"/>
        <c:axPos val="l"/>
        <c:majorGridlines>
          <c:spPr>
            <a:ln w="9525" cap="flat" cmpd="sng" algn="ctr">
              <a:solidFill>
                <a:srgbClr val="E3E3E3">
                  <a:alpha val="99000"/>
                </a:srgb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128"/>
        <c:crosses val="autoZero"/>
        <c:crossBetween val="between"/>
        <c:majorUnit val="100"/>
      </c:valAx>
      <c:valAx>
        <c:axId val="1585629560"/>
        <c:scaling>
          <c:orientation val="minMax"/>
          <c:max val="0.17200000000000001"/>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 of GDP</a:t>
                </a:r>
              </a:p>
            </c:rich>
          </c:tx>
          <c:layout>
            <c:manualLayout>
              <c:xMode val="edge"/>
              <c:yMode val="edge"/>
              <c:x val="0.73511519607843134"/>
              <c:y val="0.46497399751007262"/>
            </c:manualLayout>
          </c:layout>
          <c:overlay val="0"/>
          <c:spPr>
            <a:noFill/>
            <a:ln>
              <a:noFill/>
            </a:ln>
            <a:effectLst/>
          </c:sp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585624160"/>
        <c:crosses val="max"/>
        <c:crossBetween val="between"/>
        <c:majorUnit val="5.000000000000001E-2"/>
      </c:valAx>
      <c:catAx>
        <c:axId val="1585624160"/>
        <c:scaling>
          <c:orientation val="minMax"/>
        </c:scaling>
        <c:delete val="1"/>
        <c:axPos val="b"/>
        <c:numFmt formatCode="General" sourceLinked="1"/>
        <c:majorTickMark val="out"/>
        <c:minorTickMark val="none"/>
        <c:tickLblPos val="nextTo"/>
        <c:crossAx val="1585629560"/>
        <c:crosses val="autoZero"/>
        <c:auto val="1"/>
        <c:lblAlgn val="ctr"/>
        <c:lblOffset val="100"/>
        <c:noMultiLvlLbl val="0"/>
      </c:catAx>
    </c:plotArea>
    <c:legend>
      <c:legendPos val="r"/>
      <c:layout>
        <c:manualLayout>
          <c:xMode val="edge"/>
          <c:yMode val="edge"/>
          <c:x val="0.77469771241830065"/>
          <c:y val="0.18132861111111112"/>
          <c:w val="0.21556372549019609"/>
          <c:h val="0.640682500000000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100" b="1">
                <a:latin typeface="Poppins" panose="00000500000000000000" pitchFamily="2" charset="0"/>
                <a:cs typeface="Poppins" panose="00000500000000000000" pitchFamily="2" charset="0"/>
              </a:rPr>
              <a:t> Holistic Transition</a:t>
            </a:r>
          </a:p>
        </c:rich>
      </c:tx>
      <c:overlay val="0"/>
      <c:spPr>
        <a:noFill/>
        <a:ln>
          <a:noFill/>
        </a:ln>
        <a:effectLst/>
      </c:spPr>
    </c:title>
    <c:autoTitleDeleted val="0"/>
    <c:plotArea>
      <c:layout>
        <c:manualLayout>
          <c:layoutTarget val="inner"/>
          <c:xMode val="edge"/>
          <c:yMode val="edge"/>
          <c:x val="0.14063310169070334"/>
          <c:y val="0.20765292065164442"/>
          <c:w val="0.77280457950958503"/>
          <c:h val="0.66291661799097612"/>
        </c:manualLayout>
      </c:layout>
      <c:lineChart>
        <c:grouping val="standard"/>
        <c:varyColors val="0"/>
        <c:ser>
          <c:idx val="0"/>
          <c:order val="0"/>
          <c:tx>
            <c:strRef>
              <c:f>EA.12!$N$9:$O$9</c:f>
              <c:strCache>
                <c:ptCount val="2"/>
                <c:pt idx="0">
                  <c:v>Holistic Transition</c:v>
                </c:pt>
                <c:pt idx="1">
                  <c:v> Base case </c:v>
                </c:pt>
              </c:strCache>
            </c:strRef>
          </c:tx>
          <c:spPr>
            <a:ln w="28575" cap="rnd">
              <a:solidFill>
                <a:srgbClr val="CE328A"/>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EA.12!$P$9:$AO$9</c:f>
              <c:numCache>
                <c:formatCode>0.0</c:formatCode>
                <c:ptCount val="26"/>
                <c:pt idx="0">
                  <c:v>298.68402863031804</c:v>
                </c:pt>
                <c:pt idx="1">
                  <c:v>316.44212764872287</c:v>
                </c:pt>
                <c:pt idx="2">
                  <c:v>330.42827341592624</c:v>
                </c:pt>
                <c:pt idx="3">
                  <c:v>342.66733307033581</c:v>
                </c:pt>
                <c:pt idx="4">
                  <c:v>354.21051696316295</c:v>
                </c:pt>
                <c:pt idx="5">
                  <c:v>340.48203033882425</c:v>
                </c:pt>
                <c:pt idx="6">
                  <c:v>340.45715718177848</c:v>
                </c:pt>
                <c:pt idx="7">
                  <c:v>334.8208764851455</c:v>
                </c:pt>
                <c:pt idx="8">
                  <c:v>323.11207132714418</c:v>
                </c:pt>
                <c:pt idx="9">
                  <c:v>311.73798015690494</c:v>
                </c:pt>
                <c:pt idx="10">
                  <c:v>294.87028721003134</c:v>
                </c:pt>
                <c:pt idx="11">
                  <c:v>292.79803661191414</c:v>
                </c:pt>
                <c:pt idx="12">
                  <c:v>291.28452945202213</c:v>
                </c:pt>
                <c:pt idx="13">
                  <c:v>287.89694898112896</c:v>
                </c:pt>
                <c:pt idx="14">
                  <c:v>288.80878119803759</c:v>
                </c:pt>
                <c:pt idx="15">
                  <c:v>283.17334754854102</c:v>
                </c:pt>
                <c:pt idx="16">
                  <c:v>279.98730670518194</c:v>
                </c:pt>
                <c:pt idx="17">
                  <c:v>272.02674466507381</c:v>
                </c:pt>
                <c:pt idx="18">
                  <c:v>265.84262770096484</c:v>
                </c:pt>
                <c:pt idx="19">
                  <c:v>263.31310052124684</c:v>
                </c:pt>
                <c:pt idx="20">
                  <c:v>258.02870768825454</c:v>
                </c:pt>
                <c:pt idx="21">
                  <c:v>253.65288088891919</c:v>
                </c:pt>
                <c:pt idx="22">
                  <c:v>246.79129051003693</c:v>
                </c:pt>
                <c:pt idx="23">
                  <c:v>242.11991202605569</c:v>
                </c:pt>
                <c:pt idx="24">
                  <c:v>238.06329742497567</c:v>
                </c:pt>
                <c:pt idx="25">
                  <c:v>222.45340066134551</c:v>
                </c:pt>
              </c:numCache>
            </c:numRef>
          </c:val>
          <c:smooth val="0"/>
          <c:extLst>
            <c:ext xmlns:c16="http://schemas.microsoft.com/office/drawing/2014/chart" uri="{C3380CC4-5D6E-409C-BE32-E72D297353CC}">
              <c16:uniqueId val="{00000000-9E9D-4A2B-A2EC-B0327B77AA1E}"/>
            </c:ext>
          </c:extLst>
        </c:ser>
        <c:ser>
          <c:idx val="1"/>
          <c:order val="1"/>
          <c:tx>
            <c:strRef>
              <c:f>EA.12!$N$10:$O$10</c:f>
              <c:strCache>
                <c:ptCount val="2"/>
                <c:pt idx="0">
                  <c:v>Holistic Transition</c:v>
                </c:pt>
                <c:pt idx="1">
                  <c:v> Low case </c:v>
                </c:pt>
              </c:strCache>
            </c:strRef>
          </c:tx>
          <c:spPr>
            <a:ln w="28575" cap="rnd">
              <a:solidFill>
                <a:srgbClr val="00B050"/>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EA.12!$P$10:$AO$10</c:f>
              <c:numCache>
                <c:formatCode>0.0</c:formatCode>
                <c:ptCount val="26"/>
                <c:pt idx="0">
                  <c:v>246.26589418216122</c:v>
                </c:pt>
                <c:pt idx="1">
                  <c:v>264.86399161319258</c:v>
                </c:pt>
                <c:pt idx="2">
                  <c:v>273.89484330782648</c:v>
                </c:pt>
                <c:pt idx="3">
                  <c:v>284.12758180633654</c:v>
                </c:pt>
                <c:pt idx="4">
                  <c:v>295.79822967142189</c:v>
                </c:pt>
                <c:pt idx="5">
                  <c:v>282.85633157964708</c:v>
                </c:pt>
                <c:pt idx="6">
                  <c:v>282.85553970878493</c:v>
                </c:pt>
                <c:pt idx="7">
                  <c:v>279.8871612802252</c:v>
                </c:pt>
                <c:pt idx="8">
                  <c:v>269.32144369096079</c:v>
                </c:pt>
                <c:pt idx="9">
                  <c:v>260.77606440431481</c:v>
                </c:pt>
                <c:pt idx="10">
                  <c:v>243.99068923675571</c:v>
                </c:pt>
                <c:pt idx="11">
                  <c:v>241.78883209739502</c:v>
                </c:pt>
                <c:pt idx="12">
                  <c:v>241.76799558283844</c:v>
                </c:pt>
                <c:pt idx="13">
                  <c:v>239.22340894401674</c:v>
                </c:pt>
                <c:pt idx="14">
                  <c:v>241.50256917548987</c:v>
                </c:pt>
                <c:pt idx="15">
                  <c:v>237.42199461454206</c:v>
                </c:pt>
                <c:pt idx="16">
                  <c:v>235.15836665349505</c:v>
                </c:pt>
                <c:pt idx="17">
                  <c:v>229.14191434522874</c:v>
                </c:pt>
                <c:pt idx="18">
                  <c:v>224.38775546013642</c:v>
                </c:pt>
                <c:pt idx="19">
                  <c:v>222.89502570855291</c:v>
                </c:pt>
                <c:pt idx="20">
                  <c:v>218.99852188261394</c:v>
                </c:pt>
                <c:pt idx="21">
                  <c:v>216.17904273452245</c:v>
                </c:pt>
                <c:pt idx="22">
                  <c:v>211.63189419874209</c:v>
                </c:pt>
                <c:pt idx="23">
                  <c:v>208.55616931584015</c:v>
                </c:pt>
                <c:pt idx="24">
                  <c:v>206.61510341222811</c:v>
                </c:pt>
                <c:pt idx="25">
                  <c:v>194.02957272430044</c:v>
                </c:pt>
              </c:numCache>
            </c:numRef>
          </c:val>
          <c:smooth val="0"/>
          <c:extLst>
            <c:ext xmlns:c16="http://schemas.microsoft.com/office/drawing/2014/chart" uri="{C3380CC4-5D6E-409C-BE32-E72D297353CC}">
              <c16:uniqueId val="{00000001-9E9D-4A2B-A2EC-B0327B77AA1E}"/>
            </c:ext>
          </c:extLst>
        </c:ser>
        <c:ser>
          <c:idx val="2"/>
          <c:order val="2"/>
          <c:tx>
            <c:strRef>
              <c:f>EA.12!$N$11:$O$11</c:f>
              <c:strCache>
                <c:ptCount val="2"/>
                <c:pt idx="0">
                  <c:v>Holistic Transition</c:v>
                </c:pt>
                <c:pt idx="1">
                  <c:v> High case </c:v>
                </c:pt>
              </c:strCache>
            </c:strRef>
          </c:tx>
          <c:spPr>
            <a:ln w="28575" cap="rnd">
              <a:solidFill>
                <a:srgbClr val="F26522"/>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EA.12!$P$11:$AO$11</c:f>
              <c:numCache>
                <c:formatCode>0.0</c:formatCode>
                <c:ptCount val="26"/>
                <c:pt idx="0">
                  <c:v>359.83524286740123</c:v>
                </c:pt>
                <c:pt idx="1">
                  <c:v>357.77873903399683</c:v>
                </c:pt>
                <c:pt idx="2">
                  <c:v>376.68716500083207</c:v>
                </c:pt>
                <c:pt idx="3">
                  <c:v>389.93463191236015</c:v>
                </c:pt>
                <c:pt idx="4">
                  <c:v>403.33856462841561</c:v>
                </c:pt>
                <c:pt idx="5">
                  <c:v>390.27910814424928</c:v>
                </c:pt>
                <c:pt idx="6">
                  <c:v>391.86631819408194</c:v>
                </c:pt>
                <c:pt idx="7">
                  <c:v>385.18301793721758</c:v>
                </c:pt>
                <c:pt idx="8">
                  <c:v>373.48917075671915</c:v>
                </c:pt>
                <c:pt idx="9">
                  <c:v>359.25299670448328</c:v>
                </c:pt>
                <c:pt idx="10">
                  <c:v>342.10043011899302</c:v>
                </c:pt>
                <c:pt idx="11">
                  <c:v>339.48527205903343</c:v>
                </c:pt>
                <c:pt idx="12">
                  <c:v>335.49986239304604</c:v>
                </c:pt>
                <c:pt idx="13">
                  <c:v>330.01002107624214</c:v>
                </c:pt>
                <c:pt idx="14">
                  <c:v>328.50491685173409</c:v>
                </c:pt>
                <c:pt idx="15">
                  <c:v>320.96161178486926</c:v>
                </c:pt>
                <c:pt idx="16">
                  <c:v>316.3283225484339</c:v>
                </c:pt>
                <c:pt idx="17">
                  <c:v>305.83073315052235</c:v>
                </c:pt>
                <c:pt idx="18">
                  <c:v>297.73747373085928</c:v>
                </c:pt>
                <c:pt idx="19">
                  <c:v>293.67139826378832</c:v>
                </c:pt>
                <c:pt idx="20">
                  <c:v>286.57964148259623</c:v>
                </c:pt>
                <c:pt idx="21">
                  <c:v>280.65404627368167</c:v>
                </c:pt>
                <c:pt idx="22">
                  <c:v>272.10837852607835</c:v>
                </c:pt>
                <c:pt idx="23">
                  <c:v>266.00824286450688</c:v>
                </c:pt>
                <c:pt idx="24">
                  <c:v>259.87761782694361</c:v>
                </c:pt>
                <c:pt idx="25">
                  <c:v>241.83702642322268</c:v>
                </c:pt>
              </c:numCache>
            </c:numRef>
          </c:val>
          <c:smooth val="0"/>
          <c:extLst>
            <c:ext xmlns:c16="http://schemas.microsoft.com/office/drawing/2014/chart" uri="{C3380CC4-5D6E-409C-BE32-E72D297353CC}">
              <c16:uniqueId val="{00000002-9E9D-4A2B-A2EC-B0327B77AA1E}"/>
            </c:ext>
          </c:extLst>
        </c:ser>
        <c:dLbls>
          <c:showLegendKey val="0"/>
          <c:showVal val="0"/>
          <c:showCatName val="0"/>
          <c:showSerName val="0"/>
          <c:showPercent val="0"/>
          <c:showBubbleSize val="0"/>
        </c:dLbls>
        <c:smooth val="0"/>
        <c:axId val="62042279"/>
        <c:axId val="62043359"/>
      </c:lineChart>
      <c:catAx>
        <c:axId val="62042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3359"/>
        <c:crosses val="autoZero"/>
        <c:auto val="1"/>
        <c:lblAlgn val="ctr"/>
        <c:lblOffset val="100"/>
        <c:tickLblSkip val="5"/>
        <c:noMultiLvlLbl val="0"/>
      </c:catAx>
      <c:valAx>
        <c:axId val="62043359"/>
        <c:scaling>
          <c:orientation val="minMax"/>
          <c:max val="4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900" b="1">
                    <a:latin typeface="Poppins" panose="00000500000000000000" pitchFamily="2" charset="0"/>
                    <a:cs typeface="Poppins" panose="00000500000000000000" pitchFamily="2" charset="0"/>
                  </a:rPr>
                  <a:t>£bn</a:t>
                </a:r>
              </a:p>
            </c:rich>
          </c:tx>
          <c:layout>
            <c:manualLayout>
              <c:xMode val="edge"/>
              <c:yMode val="edge"/>
              <c:x val="2.0528100775193799E-2"/>
              <c:y val="0.11996255938168854"/>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2279"/>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100" b="1">
                <a:latin typeface="Poppins" panose="00000500000000000000" pitchFamily="2" charset="0"/>
                <a:cs typeface="Poppins" panose="00000500000000000000" pitchFamily="2" charset="0"/>
              </a:rPr>
              <a:t>Hydrogen Evolution</a:t>
            </a:r>
          </a:p>
        </c:rich>
      </c:tx>
      <c:overlay val="0"/>
      <c:spPr>
        <a:noFill/>
        <a:ln>
          <a:noFill/>
        </a:ln>
        <a:effectLst/>
      </c:spPr>
    </c:title>
    <c:autoTitleDeleted val="0"/>
    <c:plotArea>
      <c:layout>
        <c:manualLayout>
          <c:layoutTarget val="inner"/>
          <c:xMode val="edge"/>
          <c:yMode val="edge"/>
          <c:x val="0.14063310169070334"/>
          <c:y val="0.20765292065164442"/>
          <c:w val="0.77280457950958503"/>
          <c:h val="0.66291661799097612"/>
        </c:manualLayout>
      </c:layout>
      <c:lineChart>
        <c:grouping val="standard"/>
        <c:varyColors val="0"/>
        <c:ser>
          <c:idx val="0"/>
          <c:order val="0"/>
          <c:tx>
            <c:strRef>
              <c:f>EA.12!$N$13:$O$13</c:f>
              <c:strCache>
                <c:ptCount val="2"/>
                <c:pt idx="0">
                  <c:v>Hydrogen Evolution</c:v>
                </c:pt>
                <c:pt idx="1">
                  <c:v> Base case </c:v>
                </c:pt>
              </c:strCache>
            </c:strRef>
          </c:tx>
          <c:spPr>
            <a:ln w="28575" cap="rnd">
              <a:solidFill>
                <a:srgbClr val="CE328A"/>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EA.12!$P$13:$AO$13</c:f>
              <c:numCache>
                <c:formatCode>0.0</c:formatCode>
                <c:ptCount val="26"/>
                <c:pt idx="0">
                  <c:v>296.35926935158955</c:v>
                </c:pt>
                <c:pt idx="1">
                  <c:v>316.48044401596769</c:v>
                </c:pt>
                <c:pt idx="2">
                  <c:v>321.14205024201635</c:v>
                </c:pt>
                <c:pt idx="3">
                  <c:v>334.6142282365837</c:v>
                </c:pt>
                <c:pt idx="4">
                  <c:v>349.43005380255249</c:v>
                </c:pt>
                <c:pt idx="5">
                  <c:v>348.29243631771419</c:v>
                </c:pt>
                <c:pt idx="6">
                  <c:v>334.09558695767277</c:v>
                </c:pt>
                <c:pt idx="7">
                  <c:v>327.57216777905199</c:v>
                </c:pt>
                <c:pt idx="8">
                  <c:v>325.90376396587925</c:v>
                </c:pt>
                <c:pt idx="9">
                  <c:v>328.42815870564181</c:v>
                </c:pt>
                <c:pt idx="10">
                  <c:v>320.11030237094434</c:v>
                </c:pt>
                <c:pt idx="11">
                  <c:v>309.57031208459995</c:v>
                </c:pt>
                <c:pt idx="12">
                  <c:v>297.54108186197163</c:v>
                </c:pt>
                <c:pt idx="13">
                  <c:v>297.56395768733375</c:v>
                </c:pt>
                <c:pt idx="14">
                  <c:v>296.34252010099357</c:v>
                </c:pt>
                <c:pt idx="15">
                  <c:v>295.22657014340717</c:v>
                </c:pt>
                <c:pt idx="16">
                  <c:v>293.43062044630841</c:v>
                </c:pt>
                <c:pt idx="17">
                  <c:v>292.22283035930411</c:v>
                </c:pt>
                <c:pt idx="18">
                  <c:v>286.32068682265117</c:v>
                </c:pt>
                <c:pt idx="19">
                  <c:v>287.00510164680492</c:v>
                </c:pt>
                <c:pt idx="20">
                  <c:v>278.32708880047363</c:v>
                </c:pt>
                <c:pt idx="21">
                  <c:v>278.97948992645678</c:v>
                </c:pt>
                <c:pt idx="22">
                  <c:v>283.3632584453544</c:v>
                </c:pt>
                <c:pt idx="23">
                  <c:v>274.77849943451355</c:v>
                </c:pt>
                <c:pt idx="24">
                  <c:v>273.13833894951978</c:v>
                </c:pt>
                <c:pt idx="25">
                  <c:v>269.98671476042415</c:v>
                </c:pt>
              </c:numCache>
            </c:numRef>
          </c:val>
          <c:smooth val="0"/>
          <c:extLst>
            <c:ext xmlns:c16="http://schemas.microsoft.com/office/drawing/2014/chart" uri="{C3380CC4-5D6E-409C-BE32-E72D297353CC}">
              <c16:uniqueId val="{00000000-B0AA-4A1B-8F95-81CB6117F75F}"/>
            </c:ext>
          </c:extLst>
        </c:ser>
        <c:ser>
          <c:idx val="1"/>
          <c:order val="1"/>
          <c:tx>
            <c:strRef>
              <c:f>EA.12!$N$14:$O$14</c:f>
              <c:strCache>
                <c:ptCount val="2"/>
                <c:pt idx="0">
                  <c:v>Hydrogen Evolution</c:v>
                </c:pt>
                <c:pt idx="1">
                  <c:v> Low case </c:v>
                </c:pt>
              </c:strCache>
            </c:strRef>
          </c:tx>
          <c:spPr>
            <a:ln w="28575" cap="rnd">
              <a:solidFill>
                <a:srgbClr val="00B050"/>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EA.12!$P$14:$AO$14</c:f>
              <c:numCache>
                <c:formatCode>0.0</c:formatCode>
                <c:ptCount val="26"/>
                <c:pt idx="0">
                  <c:v>237.51178976139485</c:v>
                </c:pt>
                <c:pt idx="1">
                  <c:v>254.77231035865316</c:v>
                </c:pt>
                <c:pt idx="2">
                  <c:v>255.65486863120481</c:v>
                </c:pt>
                <c:pt idx="3">
                  <c:v>265.63350690867446</c:v>
                </c:pt>
                <c:pt idx="4">
                  <c:v>276.95893132669971</c:v>
                </c:pt>
                <c:pt idx="5">
                  <c:v>277.26138466672415</c:v>
                </c:pt>
                <c:pt idx="6">
                  <c:v>266.41997973046188</c:v>
                </c:pt>
                <c:pt idx="7">
                  <c:v>259.63008493603212</c:v>
                </c:pt>
                <c:pt idx="8">
                  <c:v>259.74176576940653</c:v>
                </c:pt>
                <c:pt idx="9">
                  <c:v>260.8156076403771</c:v>
                </c:pt>
                <c:pt idx="10">
                  <c:v>254.58088823924663</c:v>
                </c:pt>
                <c:pt idx="11">
                  <c:v>245.35669840728372</c:v>
                </c:pt>
                <c:pt idx="12">
                  <c:v>233.63367517051933</c:v>
                </c:pt>
                <c:pt idx="13">
                  <c:v>233.9577273070127</c:v>
                </c:pt>
                <c:pt idx="14">
                  <c:v>233.70445286641115</c:v>
                </c:pt>
                <c:pt idx="15">
                  <c:v>233.16290175043966</c:v>
                </c:pt>
                <c:pt idx="16">
                  <c:v>231.7409816868124</c:v>
                </c:pt>
                <c:pt idx="17">
                  <c:v>230.47798648013696</c:v>
                </c:pt>
                <c:pt idx="18">
                  <c:v>227.27615902827947</c:v>
                </c:pt>
                <c:pt idx="19">
                  <c:v>229.78403330233854</c:v>
                </c:pt>
                <c:pt idx="20">
                  <c:v>221.99947539842205</c:v>
                </c:pt>
                <c:pt idx="21">
                  <c:v>223.48782782925878</c:v>
                </c:pt>
                <c:pt idx="22">
                  <c:v>226.83306208350368</c:v>
                </c:pt>
                <c:pt idx="23">
                  <c:v>219.77578431537526</c:v>
                </c:pt>
                <c:pt idx="24">
                  <c:v>219.65538833152195</c:v>
                </c:pt>
                <c:pt idx="25">
                  <c:v>218.00292893309853</c:v>
                </c:pt>
              </c:numCache>
            </c:numRef>
          </c:val>
          <c:smooth val="0"/>
          <c:extLst>
            <c:ext xmlns:c16="http://schemas.microsoft.com/office/drawing/2014/chart" uri="{C3380CC4-5D6E-409C-BE32-E72D297353CC}">
              <c16:uniqueId val="{00000001-B0AA-4A1B-8F95-81CB6117F75F}"/>
            </c:ext>
          </c:extLst>
        </c:ser>
        <c:ser>
          <c:idx val="2"/>
          <c:order val="2"/>
          <c:tx>
            <c:strRef>
              <c:f>EA.12!$N$15:$O$15</c:f>
              <c:strCache>
                <c:ptCount val="2"/>
                <c:pt idx="0">
                  <c:v>Hydrogen Evolution</c:v>
                </c:pt>
                <c:pt idx="1">
                  <c:v> High case </c:v>
                </c:pt>
              </c:strCache>
            </c:strRef>
          </c:tx>
          <c:spPr>
            <a:ln w="28575" cap="rnd">
              <a:solidFill>
                <a:srgbClr val="F26522"/>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EA.12!$P$15:$AO$15</c:f>
              <c:numCache>
                <c:formatCode>0.0</c:formatCode>
                <c:ptCount val="26"/>
                <c:pt idx="0">
                  <c:v>364.26806857257412</c:v>
                </c:pt>
                <c:pt idx="1">
                  <c:v>368.0402864685455</c:v>
                </c:pt>
                <c:pt idx="2">
                  <c:v>379.58259934814163</c:v>
                </c:pt>
                <c:pt idx="3">
                  <c:v>394.75758491301787</c:v>
                </c:pt>
                <c:pt idx="4">
                  <c:v>411.46430378829291</c:v>
                </c:pt>
                <c:pt idx="5">
                  <c:v>411.33728809117736</c:v>
                </c:pt>
                <c:pt idx="6">
                  <c:v>397.2638229903128</c:v>
                </c:pt>
                <c:pt idx="7">
                  <c:v>392.98777834003045</c:v>
                </c:pt>
                <c:pt idx="8">
                  <c:v>388.31451687541391</c:v>
                </c:pt>
                <c:pt idx="9">
                  <c:v>390.12004104521969</c:v>
                </c:pt>
                <c:pt idx="10">
                  <c:v>380.3383987652885</c:v>
                </c:pt>
                <c:pt idx="11">
                  <c:v>369.0299696050343</c:v>
                </c:pt>
                <c:pt idx="12">
                  <c:v>355.6843371173772</c:v>
                </c:pt>
                <c:pt idx="13">
                  <c:v>354.89785418985616</c:v>
                </c:pt>
                <c:pt idx="14">
                  <c:v>351.23809623796751</c:v>
                </c:pt>
                <c:pt idx="15">
                  <c:v>348.78629127123986</c:v>
                </c:pt>
                <c:pt idx="16">
                  <c:v>345.91805122357061</c:v>
                </c:pt>
                <c:pt idx="17">
                  <c:v>343.88788483572102</c:v>
                </c:pt>
                <c:pt idx="18">
                  <c:v>334.51628445487182</c:v>
                </c:pt>
                <c:pt idx="19">
                  <c:v>332.50760419196524</c:v>
                </c:pt>
                <c:pt idx="20">
                  <c:v>321.66349971450683</c:v>
                </c:pt>
                <c:pt idx="21">
                  <c:v>321.05941173753683</c:v>
                </c:pt>
                <c:pt idx="22">
                  <c:v>325.96213090465801</c:v>
                </c:pt>
                <c:pt idx="23">
                  <c:v>316.05907103237246</c:v>
                </c:pt>
                <c:pt idx="24">
                  <c:v>312.31963805270743</c:v>
                </c:pt>
                <c:pt idx="25">
                  <c:v>307.63910399772158</c:v>
                </c:pt>
              </c:numCache>
            </c:numRef>
          </c:val>
          <c:smooth val="0"/>
          <c:extLst>
            <c:ext xmlns:c16="http://schemas.microsoft.com/office/drawing/2014/chart" uri="{C3380CC4-5D6E-409C-BE32-E72D297353CC}">
              <c16:uniqueId val="{00000002-B0AA-4A1B-8F95-81CB6117F75F}"/>
            </c:ext>
          </c:extLst>
        </c:ser>
        <c:dLbls>
          <c:showLegendKey val="0"/>
          <c:showVal val="0"/>
          <c:showCatName val="0"/>
          <c:showSerName val="0"/>
          <c:showPercent val="0"/>
          <c:showBubbleSize val="0"/>
        </c:dLbls>
        <c:smooth val="0"/>
        <c:axId val="62042279"/>
        <c:axId val="62043359"/>
      </c:lineChart>
      <c:catAx>
        <c:axId val="62042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3359"/>
        <c:crosses val="autoZero"/>
        <c:auto val="1"/>
        <c:lblAlgn val="ctr"/>
        <c:lblOffset val="100"/>
        <c:tickLblSkip val="5"/>
        <c:noMultiLvlLbl val="0"/>
      </c:catAx>
      <c:valAx>
        <c:axId val="62043359"/>
        <c:scaling>
          <c:orientation val="minMax"/>
          <c:max val="4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900" b="1">
                    <a:latin typeface="Poppins" panose="00000500000000000000" pitchFamily="2" charset="0"/>
                    <a:cs typeface="Poppins" panose="00000500000000000000" pitchFamily="2" charset="0"/>
                  </a:rPr>
                  <a:t>£bn</a:t>
                </a:r>
              </a:p>
            </c:rich>
          </c:tx>
          <c:layout>
            <c:manualLayout>
              <c:xMode val="edge"/>
              <c:yMode val="edge"/>
              <c:x val="2.0528100775193799E-2"/>
              <c:y val="0.11996255938168854"/>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2279"/>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100" b="1">
                <a:latin typeface="Poppins" panose="00000500000000000000" pitchFamily="2" charset="0"/>
                <a:cs typeface="Poppins" panose="00000500000000000000" pitchFamily="2" charset="0"/>
              </a:rPr>
              <a:t>Electric Engagement</a:t>
            </a:r>
          </a:p>
        </c:rich>
      </c:tx>
      <c:overlay val="0"/>
      <c:spPr>
        <a:noFill/>
        <a:ln>
          <a:noFill/>
        </a:ln>
        <a:effectLst/>
      </c:spPr>
    </c:title>
    <c:autoTitleDeleted val="0"/>
    <c:plotArea>
      <c:layout>
        <c:manualLayout>
          <c:layoutTarget val="inner"/>
          <c:xMode val="edge"/>
          <c:yMode val="edge"/>
          <c:x val="0.14063310169070334"/>
          <c:y val="0.20765292065164442"/>
          <c:w val="0.77280457950958503"/>
          <c:h val="0.66291661799097612"/>
        </c:manualLayout>
      </c:layout>
      <c:lineChart>
        <c:grouping val="standard"/>
        <c:varyColors val="0"/>
        <c:ser>
          <c:idx val="0"/>
          <c:order val="0"/>
          <c:tx>
            <c:strRef>
              <c:f>EA.12!$N$17:$O$17</c:f>
              <c:strCache>
                <c:ptCount val="2"/>
                <c:pt idx="0">
                  <c:v>Electric Engagement</c:v>
                </c:pt>
                <c:pt idx="1">
                  <c:v> Base case </c:v>
                </c:pt>
              </c:strCache>
            </c:strRef>
          </c:tx>
          <c:spPr>
            <a:ln w="28575" cap="rnd">
              <a:solidFill>
                <a:srgbClr val="CE328A"/>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EA.12!$P$17:$AO$17</c:f>
              <c:numCache>
                <c:formatCode>0.0</c:formatCode>
                <c:ptCount val="26"/>
                <c:pt idx="0">
                  <c:v>298.62581427172944</c:v>
                </c:pt>
                <c:pt idx="1">
                  <c:v>321.28652082130321</c:v>
                </c:pt>
                <c:pt idx="2">
                  <c:v>332.5716778183525</c:v>
                </c:pt>
                <c:pt idx="3">
                  <c:v>344.2684565337434</c:v>
                </c:pt>
                <c:pt idx="4">
                  <c:v>349.05448844425638</c:v>
                </c:pt>
                <c:pt idx="5">
                  <c:v>331.82411414778358</c:v>
                </c:pt>
                <c:pt idx="6">
                  <c:v>328.57873350901127</c:v>
                </c:pt>
                <c:pt idx="7">
                  <c:v>320.16579626924079</c:v>
                </c:pt>
                <c:pt idx="8">
                  <c:v>321.06414417370786</c:v>
                </c:pt>
                <c:pt idx="9">
                  <c:v>317.89374859228519</c:v>
                </c:pt>
                <c:pt idx="10">
                  <c:v>315.16527756727834</c:v>
                </c:pt>
                <c:pt idx="11">
                  <c:v>319.36358808501438</c:v>
                </c:pt>
                <c:pt idx="12">
                  <c:v>315.93858532881904</c:v>
                </c:pt>
                <c:pt idx="13">
                  <c:v>306.7047868186167</c:v>
                </c:pt>
                <c:pt idx="14">
                  <c:v>301.65067370316768</c:v>
                </c:pt>
                <c:pt idx="15">
                  <c:v>295.64735175431713</c:v>
                </c:pt>
                <c:pt idx="16">
                  <c:v>292.06466296318911</c:v>
                </c:pt>
                <c:pt idx="17">
                  <c:v>287.67167240883475</c:v>
                </c:pt>
                <c:pt idx="18">
                  <c:v>275.86910509228233</c:v>
                </c:pt>
                <c:pt idx="19">
                  <c:v>274.15399538563395</c:v>
                </c:pt>
                <c:pt idx="20">
                  <c:v>268.89205280585827</c:v>
                </c:pt>
                <c:pt idx="21">
                  <c:v>266.86274386049274</c:v>
                </c:pt>
                <c:pt idx="22">
                  <c:v>261.41993808752744</c:v>
                </c:pt>
                <c:pt idx="23">
                  <c:v>253.85841582365353</c:v>
                </c:pt>
                <c:pt idx="24">
                  <c:v>248.21181857698264</c:v>
                </c:pt>
                <c:pt idx="25">
                  <c:v>237.10311748043284</c:v>
                </c:pt>
              </c:numCache>
            </c:numRef>
          </c:val>
          <c:smooth val="0"/>
          <c:extLst>
            <c:ext xmlns:c16="http://schemas.microsoft.com/office/drawing/2014/chart" uri="{C3380CC4-5D6E-409C-BE32-E72D297353CC}">
              <c16:uniqueId val="{00000000-DB90-4D69-A1E6-41D69FC3064B}"/>
            </c:ext>
          </c:extLst>
        </c:ser>
        <c:ser>
          <c:idx val="1"/>
          <c:order val="1"/>
          <c:tx>
            <c:strRef>
              <c:f>EA.12!$N$18:$O$18</c:f>
              <c:strCache>
                <c:ptCount val="2"/>
                <c:pt idx="0">
                  <c:v>Electric Engagement</c:v>
                </c:pt>
                <c:pt idx="1">
                  <c:v> Low case </c:v>
                </c:pt>
              </c:strCache>
            </c:strRef>
          </c:tx>
          <c:spPr>
            <a:ln w="28575" cap="rnd">
              <a:solidFill>
                <a:srgbClr val="00B050"/>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EA.12!$P$18:$AO$18</c:f>
              <c:numCache>
                <c:formatCode>0.0</c:formatCode>
                <c:ptCount val="26"/>
                <c:pt idx="0">
                  <c:v>246.25359825943181</c:v>
                </c:pt>
                <c:pt idx="1">
                  <c:v>268.29972796864286</c:v>
                </c:pt>
                <c:pt idx="2">
                  <c:v>275.34485852140222</c:v>
                </c:pt>
                <c:pt idx="3">
                  <c:v>286.26109695350397</c:v>
                </c:pt>
                <c:pt idx="4">
                  <c:v>291.91566730219682</c:v>
                </c:pt>
                <c:pt idx="5">
                  <c:v>277.04053953986073</c:v>
                </c:pt>
                <c:pt idx="6">
                  <c:v>273.27651581659268</c:v>
                </c:pt>
                <c:pt idx="7">
                  <c:v>267.62785677932442</c:v>
                </c:pt>
                <c:pt idx="8">
                  <c:v>267.39676950069361</c:v>
                </c:pt>
                <c:pt idx="9">
                  <c:v>262.91154694850525</c:v>
                </c:pt>
                <c:pt idx="10">
                  <c:v>259.69338620598597</c:v>
                </c:pt>
                <c:pt idx="11">
                  <c:v>264.78436870105696</c:v>
                </c:pt>
                <c:pt idx="12">
                  <c:v>261.55304239987015</c:v>
                </c:pt>
                <c:pt idx="13">
                  <c:v>254.8216479184002</c:v>
                </c:pt>
                <c:pt idx="14">
                  <c:v>251.08262933647978</c:v>
                </c:pt>
                <c:pt idx="15">
                  <c:v>246.06392488182095</c:v>
                </c:pt>
                <c:pt idx="16">
                  <c:v>244.01219547172715</c:v>
                </c:pt>
                <c:pt idx="17">
                  <c:v>241.76939749642003</c:v>
                </c:pt>
                <c:pt idx="18">
                  <c:v>231.7689367319816</c:v>
                </c:pt>
                <c:pt idx="19">
                  <c:v>230.99761926370536</c:v>
                </c:pt>
                <c:pt idx="20">
                  <c:v>226.78458499365325</c:v>
                </c:pt>
                <c:pt idx="21">
                  <c:v>225.94819473324543</c:v>
                </c:pt>
                <c:pt idx="22">
                  <c:v>222.85524703989046</c:v>
                </c:pt>
                <c:pt idx="23">
                  <c:v>217.4098876150999</c:v>
                </c:pt>
                <c:pt idx="24">
                  <c:v>213.7425627775516</c:v>
                </c:pt>
                <c:pt idx="25">
                  <c:v>205.4072112086138</c:v>
                </c:pt>
              </c:numCache>
            </c:numRef>
          </c:val>
          <c:smooth val="0"/>
          <c:extLst>
            <c:ext xmlns:c16="http://schemas.microsoft.com/office/drawing/2014/chart" uri="{C3380CC4-5D6E-409C-BE32-E72D297353CC}">
              <c16:uniqueId val="{00000001-DB90-4D69-A1E6-41D69FC3064B}"/>
            </c:ext>
          </c:extLst>
        </c:ser>
        <c:ser>
          <c:idx val="2"/>
          <c:order val="2"/>
          <c:tx>
            <c:strRef>
              <c:f>EA.12!$N$19:$O$19</c:f>
              <c:strCache>
                <c:ptCount val="2"/>
                <c:pt idx="0">
                  <c:v>Electric Engagement</c:v>
                </c:pt>
                <c:pt idx="1">
                  <c:v> High case </c:v>
                </c:pt>
              </c:strCache>
            </c:strRef>
          </c:tx>
          <c:spPr>
            <a:ln w="28575" cap="rnd">
              <a:solidFill>
                <a:srgbClr val="F26522"/>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EA.12!$P$19:$AO$19</c:f>
              <c:numCache>
                <c:formatCode>0.0</c:formatCode>
                <c:ptCount val="26"/>
                <c:pt idx="0">
                  <c:v>359.81729307216699</c:v>
                </c:pt>
                <c:pt idx="1">
                  <c:v>363.24575075826675</c:v>
                </c:pt>
                <c:pt idx="2">
                  <c:v>379.23444832686477</c:v>
                </c:pt>
                <c:pt idx="3">
                  <c:v>392.11546707589497</c:v>
                </c:pt>
                <c:pt idx="4">
                  <c:v>399.85188420633386</c:v>
                </c:pt>
                <c:pt idx="5">
                  <c:v>381.90220389851538</c:v>
                </c:pt>
                <c:pt idx="6">
                  <c:v>379.58557727413182</c:v>
                </c:pt>
                <c:pt idx="7">
                  <c:v>369.54103348672447</c:v>
                </c:pt>
                <c:pt idx="8">
                  <c:v>372.03432683667694</c:v>
                </c:pt>
                <c:pt idx="9">
                  <c:v>369.03781008870658</c:v>
                </c:pt>
                <c:pt idx="10">
                  <c:v>366.29068564326292</c:v>
                </c:pt>
                <c:pt idx="11">
                  <c:v>369.37274365922718</c:v>
                </c:pt>
                <c:pt idx="12">
                  <c:v>363.90352076248666</c:v>
                </c:pt>
                <c:pt idx="13">
                  <c:v>351.90680081191255</c:v>
                </c:pt>
                <c:pt idx="14">
                  <c:v>344.17648815706849</c:v>
                </c:pt>
                <c:pt idx="15">
                  <c:v>337.03874605410522</c:v>
                </c:pt>
                <c:pt idx="16">
                  <c:v>331.6318989849081</c:v>
                </c:pt>
                <c:pt idx="17">
                  <c:v>324.4415284583938</c:v>
                </c:pt>
                <c:pt idx="18">
                  <c:v>310.26220729095633</c:v>
                </c:pt>
                <c:pt idx="19">
                  <c:v>307.11143355034312</c:v>
                </c:pt>
                <c:pt idx="20">
                  <c:v>300.25342048784296</c:v>
                </c:pt>
                <c:pt idx="21">
                  <c:v>296.6904813940215</c:v>
                </c:pt>
                <c:pt idx="22">
                  <c:v>289.23913655807269</c:v>
                </c:pt>
                <c:pt idx="23">
                  <c:v>279.63830701949348</c:v>
                </c:pt>
                <c:pt idx="24">
                  <c:v>271.52568965516582</c:v>
                </c:pt>
                <c:pt idx="25">
                  <c:v>258.04940793608637</c:v>
                </c:pt>
              </c:numCache>
            </c:numRef>
          </c:val>
          <c:smooth val="0"/>
          <c:extLst>
            <c:ext xmlns:c16="http://schemas.microsoft.com/office/drawing/2014/chart" uri="{C3380CC4-5D6E-409C-BE32-E72D297353CC}">
              <c16:uniqueId val="{00000002-DB90-4D69-A1E6-41D69FC3064B}"/>
            </c:ext>
          </c:extLst>
        </c:ser>
        <c:dLbls>
          <c:showLegendKey val="0"/>
          <c:showVal val="0"/>
          <c:showCatName val="0"/>
          <c:showSerName val="0"/>
          <c:showPercent val="0"/>
          <c:showBubbleSize val="0"/>
        </c:dLbls>
        <c:smooth val="0"/>
        <c:axId val="62042279"/>
        <c:axId val="62043359"/>
      </c:lineChart>
      <c:catAx>
        <c:axId val="62042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3359"/>
        <c:crosses val="autoZero"/>
        <c:auto val="1"/>
        <c:lblAlgn val="ctr"/>
        <c:lblOffset val="100"/>
        <c:tickLblSkip val="5"/>
        <c:noMultiLvlLbl val="0"/>
      </c:catAx>
      <c:valAx>
        <c:axId val="62043359"/>
        <c:scaling>
          <c:orientation val="minMax"/>
          <c:max val="4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900" b="1">
                    <a:latin typeface="Poppins" panose="00000500000000000000" pitchFamily="2" charset="0"/>
                    <a:cs typeface="Poppins" panose="00000500000000000000" pitchFamily="2" charset="0"/>
                  </a:rPr>
                  <a:t>£bn</a:t>
                </a:r>
              </a:p>
            </c:rich>
          </c:tx>
          <c:layout>
            <c:manualLayout>
              <c:xMode val="edge"/>
              <c:yMode val="edge"/>
              <c:x val="2.0528100775193799E-2"/>
              <c:y val="0.12607398087663427"/>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2279"/>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1100" b="1">
                <a:latin typeface="Poppins" panose="00000500000000000000" pitchFamily="2" charset="0"/>
                <a:cs typeface="Poppins" panose="00000500000000000000" pitchFamily="2" charset="0"/>
              </a:rPr>
              <a:t>Falling Behind</a:t>
            </a:r>
          </a:p>
        </c:rich>
      </c:tx>
      <c:overlay val="0"/>
      <c:spPr>
        <a:noFill/>
        <a:ln>
          <a:noFill/>
        </a:ln>
        <a:effectLst/>
      </c:spPr>
    </c:title>
    <c:autoTitleDeleted val="0"/>
    <c:plotArea>
      <c:layout>
        <c:manualLayout>
          <c:layoutTarget val="inner"/>
          <c:xMode val="edge"/>
          <c:yMode val="edge"/>
          <c:x val="0.14063310169070334"/>
          <c:y val="0.20765292065164442"/>
          <c:w val="0.77280457950958503"/>
          <c:h val="0.66291661799097612"/>
        </c:manualLayout>
      </c:layout>
      <c:lineChart>
        <c:grouping val="standard"/>
        <c:varyColors val="0"/>
        <c:ser>
          <c:idx val="0"/>
          <c:order val="0"/>
          <c:tx>
            <c:strRef>
              <c:f>EA.12!$N$21:$O$21</c:f>
              <c:strCache>
                <c:ptCount val="2"/>
                <c:pt idx="0">
                  <c:v>Falling Behind</c:v>
                </c:pt>
                <c:pt idx="1">
                  <c:v> Base case </c:v>
                </c:pt>
              </c:strCache>
            </c:strRef>
          </c:tx>
          <c:spPr>
            <a:ln w="28575" cap="rnd">
              <a:solidFill>
                <a:srgbClr val="CE328A"/>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EA.12!$P$21:$AO$21</c:f>
              <c:numCache>
                <c:formatCode>0.0</c:formatCode>
                <c:ptCount val="26"/>
                <c:pt idx="0">
                  <c:v>280.78493902116247</c:v>
                </c:pt>
                <c:pt idx="1">
                  <c:v>292.30082686029039</c:v>
                </c:pt>
                <c:pt idx="2">
                  <c:v>298.87066559945998</c:v>
                </c:pt>
                <c:pt idx="3">
                  <c:v>302.39890282082405</c:v>
                </c:pt>
                <c:pt idx="4">
                  <c:v>313.63497260634921</c:v>
                </c:pt>
                <c:pt idx="5">
                  <c:v>314.01641960390242</c:v>
                </c:pt>
                <c:pt idx="6">
                  <c:v>298.1971971183886</c:v>
                </c:pt>
                <c:pt idx="7">
                  <c:v>280.67980741327193</c:v>
                </c:pt>
                <c:pt idx="8">
                  <c:v>280.76566449287623</c:v>
                </c:pt>
                <c:pt idx="9">
                  <c:v>279.00943583653259</c:v>
                </c:pt>
                <c:pt idx="10">
                  <c:v>280.69261264442503</c:v>
                </c:pt>
                <c:pt idx="11">
                  <c:v>278.97751946022407</c:v>
                </c:pt>
                <c:pt idx="12">
                  <c:v>280.58845980642434</c:v>
                </c:pt>
                <c:pt idx="13">
                  <c:v>274.74201023777999</c:v>
                </c:pt>
                <c:pt idx="14">
                  <c:v>274.92705410833111</c:v>
                </c:pt>
                <c:pt idx="15">
                  <c:v>274.57684825187272</c:v>
                </c:pt>
                <c:pt idx="16">
                  <c:v>278.83434835729759</c:v>
                </c:pt>
                <c:pt idx="17">
                  <c:v>267.52699104087395</c:v>
                </c:pt>
                <c:pt idx="18">
                  <c:v>262.37229391556548</c:v>
                </c:pt>
                <c:pt idx="19">
                  <c:v>262.09562161091014</c:v>
                </c:pt>
                <c:pt idx="20">
                  <c:v>256.24121990184705</c:v>
                </c:pt>
                <c:pt idx="21">
                  <c:v>257.66064864157784</c:v>
                </c:pt>
                <c:pt idx="22">
                  <c:v>260.4096289614584</c:v>
                </c:pt>
                <c:pt idx="23">
                  <c:v>258.43739265035782</c:v>
                </c:pt>
                <c:pt idx="24">
                  <c:v>254.75664170675734</c:v>
                </c:pt>
                <c:pt idx="25">
                  <c:v>248.80069515357303</c:v>
                </c:pt>
              </c:numCache>
            </c:numRef>
          </c:val>
          <c:smooth val="0"/>
          <c:extLst>
            <c:ext xmlns:c16="http://schemas.microsoft.com/office/drawing/2014/chart" uri="{C3380CC4-5D6E-409C-BE32-E72D297353CC}">
              <c16:uniqueId val="{00000000-84E7-4954-B9BE-E06E8D4D1F1A}"/>
            </c:ext>
          </c:extLst>
        </c:ser>
        <c:ser>
          <c:idx val="1"/>
          <c:order val="1"/>
          <c:tx>
            <c:strRef>
              <c:f>EA.12!$N$22:$O$22</c:f>
              <c:strCache>
                <c:ptCount val="2"/>
                <c:pt idx="0">
                  <c:v>Falling Behind</c:v>
                </c:pt>
                <c:pt idx="1">
                  <c:v> Low case </c:v>
                </c:pt>
              </c:strCache>
            </c:strRef>
          </c:tx>
          <c:spPr>
            <a:ln w="28575" cap="rnd">
              <a:solidFill>
                <a:srgbClr val="00B050"/>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EA.12!$P$22:$AO$22</c:f>
              <c:numCache>
                <c:formatCode>0.0</c:formatCode>
                <c:ptCount val="26"/>
                <c:pt idx="0">
                  <c:v>231.1167264028966</c:v>
                </c:pt>
                <c:pt idx="1">
                  <c:v>239.94291045442486</c:v>
                </c:pt>
                <c:pt idx="2">
                  <c:v>247.96529304254037</c:v>
                </c:pt>
                <c:pt idx="3">
                  <c:v>249.5631912585894</c:v>
                </c:pt>
                <c:pt idx="4">
                  <c:v>256.67076645223989</c:v>
                </c:pt>
                <c:pt idx="5">
                  <c:v>259.87327502391713</c:v>
                </c:pt>
                <c:pt idx="6">
                  <c:v>248.42975702921407</c:v>
                </c:pt>
                <c:pt idx="7">
                  <c:v>232.42795178547937</c:v>
                </c:pt>
                <c:pt idx="8">
                  <c:v>232.19154446286942</c:v>
                </c:pt>
                <c:pt idx="9">
                  <c:v>231.07535712991807</c:v>
                </c:pt>
                <c:pt idx="10">
                  <c:v>231.90355492222255</c:v>
                </c:pt>
                <c:pt idx="11">
                  <c:v>230.66563221549362</c:v>
                </c:pt>
                <c:pt idx="12">
                  <c:v>232.30972752460787</c:v>
                </c:pt>
                <c:pt idx="13">
                  <c:v>228.24356151763189</c:v>
                </c:pt>
                <c:pt idx="14">
                  <c:v>228.30425562237193</c:v>
                </c:pt>
                <c:pt idx="15">
                  <c:v>226.23943490600553</c:v>
                </c:pt>
                <c:pt idx="16">
                  <c:v>230.94895484265535</c:v>
                </c:pt>
                <c:pt idx="17">
                  <c:v>221.10901817626598</c:v>
                </c:pt>
                <c:pt idx="18">
                  <c:v>216.92923939514725</c:v>
                </c:pt>
                <c:pt idx="19">
                  <c:v>217.3312031569686</c:v>
                </c:pt>
                <c:pt idx="20">
                  <c:v>211.16430149511987</c:v>
                </c:pt>
                <c:pt idx="21">
                  <c:v>212.08909473551546</c:v>
                </c:pt>
                <c:pt idx="22">
                  <c:v>214.74815189634111</c:v>
                </c:pt>
                <c:pt idx="23">
                  <c:v>213.67068911491026</c:v>
                </c:pt>
                <c:pt idx="24">
                  <c:v>211.23896013164699</c:v>
                </c:pt>
                <c:pt idx="25">
                  <c:v>206.98248917568296</c:v>
                </c:pt>
              </c:numCache>
            </c:numRef>
          </c:val>
          <c:smooth val="0"/>
          <c:extLst>
            <c:ext xmlns:c16="http://schemas.microsoft.com/office/drawing/2014/chart" uri="{C3380CC4-5D6E-409C-BE32-E72D297353CC}">
              <c16:uniqueId val="{00000001-84E7-4954-B9BE-E06E8D4D1F1A}"/>
            </c:ext>
          </c:extLst>
        </c:ser>
        <c:ser>
          <c:idx val="2"/>
          <c:order val="2"/>
          <c:tx>
            <c:strRef>
              <c:f>EA.12!$N$23:$O$23</c:f>
              <c:strCache>
                <c:ptCount val="2"/>
                <c:pt idx="0">
                  <c:v>Falling Behind</c:v>
                </c:pt>
                <c:pt idx="1">
                  <c:v> High case </c:v>
                </c:pt>
              </c:strCache>
            </c:strRef>
          </c:tx>
          <c:spPr>
            <a:ln w="28575" cap="rnd">
              <a:solidFill>
                <a:srgbClr val="F26522"/>
              </a:solidFill>
              <a:round/>
            </a:ln>
            <a:effectLst/>
          </c:spPr>
          <c:marker>
            <c:symbol val="none"/>
          </c:marker>
          <c:cat>
            <c:numRef>
              <c:f>EA.12!$P$8:$AO$8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EA.12!$P$23:$AO$23</c:f>
              <c:numCache>
                <c:formatCode>0.0</c:formatCode>
                <c:ptCount val="26"/>
                <c:pt idx="0">
                  <c:v>340.88176564490675</c:v>
                </c:pt>
                <c:pt idx="1">
                  <c:v>333.40008901652112</c:v>
                </c:pt>
                <c:pt idx="2">
                  <c:v>344.36390722360176</c:v>
                </c:pt>
                <c:pt idx="3">
                  <c:v>349.45828228731114</c:v>
                </c:pt>
                <c:pt idx="4">
                  <c:v>362.31545591870014</c:v>
                </c:pt>
                <c:pt idx="5">
                  <c:v>362.83308716464006</c:v>
                </c:pt>
                <c:pt idx="6">
                  <c:v>346.04657798110929</c:v>
                </c:pt>
                <c:pt idx="7">
                  <c:v>326.85134078797688</c:v>
                </c:pt>
                <c:pt idx="8">
                  <c:v>326.90602998979489</c:v>
                </c:pt>
                <c:pt idx="9">
                  <c:v>325.51965119921647</c:v>
                </c:pt>
                <c:pt idx="10">
                  <c:v>327.99586101411455</c:v>
                </c:pt>
                <c:pt idx="11">
                  <c:v>325.43346395274494</c:v>
                </c:pt>
                <c:pt idx="12">
                  <c:v>327.17991890419415</c:v>
                </c:pt>
                <c:pt idx="13">
                  <c:v>320.38630083445094</c:v>
                </c:pt>
                <c:pt idx="14">
                  <c:v>320.28215425864323</c:v>
                </c:pt>
                <c:pt idx="15">
                  <c:v>321.48082007572771</c:v>
                </c:pt>
                <c:pt idx="16">
                  <c:v>324.66512537332767</c:v>
                </c:pt>
                <c:pt idx="17">
                  <c:v>311.07836928180939</c:v>
                </c:pt>
                <c:pt idx="18">
                  <c:v>304.43405770334363</c:v>
                </c:pt>
                <c:pt idx="19">
                  <c:v>302.924277902075</c:v>
                </c:pt>
                <c:pt idx="20">
                  <c:v>297.18535245485805</c:v>
                </c:pt>
                <c:pt idx="21">
                  <c:v>298.05551901864624</c:v>
                </c:pt>
                <c:pt idx="22">
                  <c:v>300.33042410912566</c:v>
                </c:pt>
                <c:pt idx="23">
                  <c:v>296.95069955130691</c:v>
                </c:pt>
                <c:pt idx="24">
                  <c:v>291.55645769380089</c:v>
                </c:pt>
                <c:pt idx="25">
                  <c:v>283.46235386175613</c:v>
                </c:pt>
              </c:numCache>
            </c:numRef>
          </c:val>
          <c:smooth val="0"/>
          <c:extLst>
            <c:ext xmlns:c16="http://schemas.microsoft.com/office/drawing/2014/chart" uri="{C3380CC4-5D6E-409C-BE32-E72D297353CC}">
              <c16:uniqueId val="{00000002-84E7-4954-B9BE-E06E8D4D1F1A}"/>
            </c:ext>
          </c:extLst>
        </c:ser>
        <c:dLbls>
          <c:showLegendKey val="0"/>
          <c:showVal val="0"/>
          <c:showCatName val="0"/>
          <c:showSerName val="0"/>
          <c:showPercent val="0"/>
          <c:showBubbleSize val="0"/>
        </c:dLbls>
        <c:smooth val="0"/>
        <c:axId val="62042279"/>
        <c:axId val="62043359"/>
      </c:lineChart>
      <c:catAx>
        <c:axId val="62042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3359"/>
        <c:crosses val="autoZero"/>
        <c:auto val="1"/>
        <c:lblAlgn val="ctr"/>
        <c:lblOffset val="100"/>
        <c:tickLblSkip val="5"/>
        <c:noMultiLvlLbl val="0"/>
      </c:catAx>
      <c:valAx>
        <c:axId val="62043359"/>
        <c:scaling>
          <c:orientation val="minMax"/>
          <c:max val="450"/>
          <c:min val="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sz="900" b="1">
                    <a:latin typeface="Poppins" panose="00000500000000000000" pitchFamily="2" charset="0"/>
                    <a:cs typeface="Poppins" panose="00000500000000000000" pitchFamily="2" charset="0"/>
                  </a:rPr>
                  <a:t>£bn</a:t>
                </a:r>
              </a:p>
            </c:rich>
          </c:tx>
          <c:layout>
            <c:manualLayout>
              <c:xMode val="edge"/>
              <c:yMode val="edge"/>
              <c:x val="2.0528100775193799E-2"/>
              <c:y val="0.12607398087663427"/>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2042279"/>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290359477124185E-2"/>
          <c:y val="4.8831219785609184E-2"/>
          <c:w val="0.67211584967320259"/>
          <c:h val="0.85201849646185102"/>
        </c:manualLayout>
      </c:layout>
      <c:barChart>
        <c:barDir val="col"/>
        <c:grouping val="stacked"/>
        <c:varyColors val="0"/>
        <c:ser>
          <c:idx val="0"/>
          <c:order val="0"/>
          <c:tx>
            <c:strRef>
              <c:f>EA.13!$N$9</c:f>
              <c:strCache>
                <c:ptCount val="1"/>
                <c:pt idx="0">
                  <c:v>Supply sector investment </c:v>
                </c:pt>
              </c:strCache>
            </c:strRef>
          </c:tx>
          <c:spPr>
            <a:solidFill>
              <a:srgbClr val="BFCD23"/>
            </a:solidFill>
            <a:ln>
              <a:solidFill>
                <a:srgbClr val="BFCD23"/>
              </a:solidFill>
            </a:ln>
            <a:effectLst/>
          </c:spPr>
          <c:invertIfNegative val="0"/>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EA.13!$O$9:$AN$9</c:f>
              <c:numCache>
                <c:formatCode>0.0</c:formatCode>
                <c:ptCount val="26"/>
                <c:pt idx="0">
                  <c:v>-0.24299155165204345</c:v>
                </c:pt>
                <c:pt idx="1">
                  <c:v>4.5236655545989422</c:v>
                </c:pt>
                <c:pt idx="2">
                  <c:v>1.8305767301901863</c:v>
                </c:pt>
                <c:pt idx="3">
                  <c:v>1.3870007248249077</c:v>
                </c:pt>
                <c:pt idx="4">
                  <c:v>-5.9695331072895383</c:v>
                </c:pt>
                <c:pt idx="5">
                  <c:v>-10.835927972848731</c:v>
                </c:pt>
                <c:pt idx="6">
                  <c:v>-13.920789307328128</c:v>
                </c:pt>
                <c:pt idx="7">
                  <c:v>-18.159846669790387</c:v>
                </c:pt>
                <c:pt idx="8">
                  <c:v>-6.084871437179034</c:v>
                </c:pt>
                <c:pt idx="9">
                  <c:v>2.1928882396851792</c:v>
                </c:pt>
                <c:pt idx="10">
                  <c:v>15.067884485913494</c:v>
                </c:pt>
                <c:pt idx="11">
                  <c:v>22.484438013953792</c:v>
                </c:pt>
                <c:pt idx="12">
                  <c:v>20.601008903571902</c:v>
                </c:pt>
                <c:pt idx="13">
                  <c:v>15.306952932906112</c:v>
                </c:pt>
                <c:pt idx="14">
                  <c:v>8.2475990727108783</c:v>
                </c:pt>
                <c:pt idx="15">
                  <c:v>8.1085474014030101</c:v>
                </c:pt>
                <c:pt idx="16">
                  <c:v>7.6035994452492073</c:v>
                </c:pt>
                <c:pt idx="17">
                  <c:v>10.232825948629261</c:v>
                </c:pt>
                <c:pt idx="18">
                  <c:v>4.9051529044630309</c:v>
                </c:pt>
                <c:pt idx="19">
                  <c:v>5.3212846239750924</c:v>
                </c:pt>
                <c:pt idx="20">
                  <c:v>4.5308996684547376</c:v>
                </c:pt>
                <c:pt idx="21">
                  <c:v>3.9995852840470043</c:v>
                </c:pt>
                <c:pt idx="22">
                  <c:v>3.8281913867919313</c:v>
                </c:pt>
                <c:pt idx="23">
                  <c:v>-0.13074858490613628</c:v>
                </c:pt>
                <c:pt idx="24">
                  <c:v>-0.15011445835844345</c:v>
                </c:pt>
                <c:pt idx="25">
                  <c:v>-0.22171705286223667</c:v>
                </c:pt>
              </c:numCache>
            </c:numRef>
          </c:val>
          <c:extLst>
            <c:ext xmlns:c16="http://schemas.microsoft.com/office/drawing/2014/chart" uri="{C3380CC4-5D6E-409C-BE32-E72D297353CC}">
              <c16:uniqueId val="{00000000-6EBB-488C-A18E-0F7BA1DF44D9}"/>
            </c:ext>
          </c:extLst>
        </c:ser>
        <c:ser>
          <c:idx val="1"/>
          <c:order val="1"/>
          <c:tx>
            <c:strRef>
              <c:f>EA.13!$N$10</c:f>
              <c:strCache>
                <c:ptCount val="1"/>
                <c:pt idx="0">
                  <c:v>End user sector investment</c:v>
                </c:pt>
              </c:strCache>
            </c:strRef>
          </c:tx>
          <c:spPr>
            <a:solidFill>
              <a:srgbClr val="00B050"/>
            </a:solidFill>
            <a:ln>
              <a:solidFill>
                <a:srgbClr val="00B050"/>
              </a:solidFill>
            </a:ln>
            <a:effectLst/>
          </c:spPr>
          <c:invertIfNegative val="0"/>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EA.13!$O$10:$AN$10</c:f>
              <c:numCache>
                <c:formatCode>0.0</c:formatCode>
                <c:ptCount val="26"/>
                <c:pt idx="0">
                  <c:v>-0.10651409690673597</c:v>
                </c:pt>
                <c:pt idx="1">
                  <c:v>-3.1046159768447712E-2</c:v>
                </c:pt>
                <c:pt idx="2">
                  <c:v>7.2179940074096338E-2</c:v>
                </c:pt>
                <c:pt idx="3">
                  <c:v>0.22591318785664161</c:v>
                </c:pt>
                <c:pt idx="4">
                  <c:v>0.74528831855249433</c:v>
                </c:pt>
                <c:pt idx="5">
                  <c:v>1.5826459075292971</c:v>
                </c:pt>
                <c:pt idx="6">
                  <c:v>1.7971035608990993</c:v>
                </c:pt>
                <c:pt idx="7">
                  <c:v>2.2863785946780966</c:v>
                </c:pt>
                <c:pt idx="8">
                  <c:v>2.5168694941926706</c:v>
                </c:pt>
                <c:pt idx="9">
                  <c:v>2.4365526865083273</c:v>
                </c:pt>
                <c:pt idx="10">
                  <c:v>2.7496833270422996</c:v>
                </c:pt>
                <c:pt idx="11">
                  <c:v>2.0240675145066516</c:v>
                </c:pt>
                <c:pt idx="12">
                  <c:v>2.1634548401622373</c:v>
                </c:pt>
                <c:pt idx="13">
                  <c:v>2.3724292826879316</c:v>
                </c:pt>
                <c:pt idx="14">
                  <c:v>3.4100024757673615</c:v>
                </c:pt>
                <c:pt idx="15">
                  <c:v>2.4724019794540233</c:v>
                </c:pt>
                <c:pt idx="16">
                  <c:v>2.6685242464351489</c:v>
                </c:pt>
                <c:pt idx="17">
                  <c:v>3.4374650451890245</c:v>
                </c:pt>
                <c:pt idx="18">
                  <c:v>3.4549620959953051</c:v>
                </c:pt>
                <c:pt idx="19">
                  <c:v>3.9271138909010848</c:v>
                </c:pt>
                <c:pt idx="20">
                  <c:v>4.7664670016266655</c:v>
                </c:pt>
                <c:pt idx="21">
                  <c:v>6.9955156842486295</c:v>
                </c:pt>
                <c:pt idx="22">
                  <c:v>8.796393957149693</c:v>
                </c:pt>
                <c:pt idx="23">
                  <c:v>9.6119129932233793</c:v>
                </c:pt>
                <c:pt idx="24">
                  <c:v>10.614085460119965</c:v>
                </c:pt>
                <c:pt idx="25">
                  <c:v>12.171349298012389</c:v>
                </c:pt>
              </c:numCache>
            </c:numRef>
          </c:val>
          <c:extLst>
            <c:ext xmlns:c16="http://schemas.microsoft.com/office/drawing/2014/chart" uri="{C3380CC4-5D6E-409C-BE32-E72D297353CC}">
              <c16:uniqueId val="{00000001-6EBB-488C-A18E-0F7BA1DF44D9}"/>
            </c:ext>
          </c:extLst>
        </c:ser>
        <c:ser>
          <c:idx val="2"/>
          <c:order val="2"/>
          <c:tx>
            <c:strRef>
              <c:f>EA.13!$N$11</c:f>
              <c:strCache>
                <c:ptCount val="1"/>
                <c:pt idx="0">
                  <c:v>Non-fuel OpEx</c:v>
                </c:pt>
              </c:strCache>
            </c:strRef>
          </c:tx>
          <c:spPr>
            <a:solidFill>
              <a:srgbClr val="F7B0A2"/>
            </a:solidFill>
            <a:ln>
              <a:solidFill>
                <a:srgbClr val="F7B0A2"/>
              </a:solidFill>
            </a:ln>
            <a:effectLst/>
          </c:spPr>
          <c:invertIfNegative val="0"/>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EA.13!$O$11:$AN$11</c:f>
              <c:numCache>
                <c:formatCode>0.0</c:formatCode>
                <c:ptCount val="26"/>
                <c:pt idx="0">
                  <c:v>0.18968207872040646</c:v>
                </c:pt>
                <c:pt idx="1">
                  <c:v>0.19256265590457544</c:v>
                </c:pt>
                <c:pt idx="2">
                  <c:v>8.8830586766222824E-2</c:v>
                </c:pt>
                <c:pt idx="3">
                  <c:v>-0.2219733607720441</c:v>
                </c:pt>
                <c:pt idx="4">
                  <c:v>-0.17629345104927019</c:v>
                </c:pt>
                <c:pt idx="5">
                  <c:v>0.3809233549480539</c:v>
                </c:pt>
                <c:pt idx="6">
                  <c:v>-9.4560679931438352E-2</c:v>
                </c:pt>
                <c:pt idx="7">
                  <c:v>0.64182127093498742</c:v>
                </c:pt>
                <c:pt idx="8">
                  <c:v>0.89909816179770596</c:v>
                </c:pt>
                <c:pt idx="9">
                  <c:v>0.73423925917792787</c:v>
                </c:pt>
                <c:pt idx="10">
                  <c:v>1.7057748578801104</c:v>
                </c:pt>
                <c:pt idx="11">
                  <c:v>1.287123666207002</c:v>
                </c:pt>
                <c:pt idx="12">
                  <c:v>1.2827054280715919</c:v>
                </c:pt>
                <c:pt idx="13">
                  <c:v>0.42580848664742199</c:v>
                </c:pt>
                <c:pt idx="14">
                  <c:v>0.35466281761960394</c:v>
                </c:pt>
                <c:pt idx="15">
                  <c:v>1.4802470118329674</c:v>
                </c:pt>
                <c:pt idx="16">
                  <c:v>1.6605040494449212</c:v>
                </c:pt>
                <c:pt idx="17">
                  <c:v>1.7134552341365121</c:v>
                </c:pt>
                <c:pt idx="18">
                  <c:v>1.4266293492569126</c:v>
                </c:pt>
                <c:pt idx="19">
                  <c:v>1.2907634397544168</c:v>
                </c:pt>
                <c:pt idx="20">
                  <c:v>1.2685770343029976</c:v>
                </c:pt>
                <c:pt idx="21">
                  <c:v>1.8797545148298815</c:v>
                </c:pt>
                <c:pt idx="22">
                  <c:v>1.8180050997434769</c:v>
                </c:pt>
                <c:pt idx="23">
                  <c:v>2.2347777962959325</c:v>
                </c:pt>
                <c:pt idx="24">
                  <c:v>-0.43520732543566831</c:v>
                </c:pt>
                <c:pt idx="25">
                  <c:v>2.7502313262613138</c:v>
                </c:pt>
              </c:numCache>
            </c:numRef>
          </c:val>
          <c:extLst>
            <c:ext xmlns:c16="http://schemas.microsoft.com/office/drawing/2014/chart" uri="{C3380CC4-5D6E-409C-BE32-E72D297353CC}">
              <c16:uniqueId val="{00000002-6EBB-488C-A18E-0F7BA1DF44D9}"/>
            </c:ext>
          </c:extLst>
        </c:ser>
        <c:ser>
          <c:idx val="3"/>
          <c:order val="3"/>
          <c:tx>
            <c:strRef>
              <c:f>EA.13!$N$12</c:f>
              <c:strCache>
                <c:ptCount val="1"/>
                <c:pt idx="0">
                  <c:v>Fuel costs</c:v>
                </c:pt>
              </c:strCache>
            </c:strRef>
          </c:tx>
          <c:spPr>
            <a:solidFill>
              <a:srgbClr val="F26522"/>
            </a:solidFill>
            <a:ln>
              <a:solidFill>
                <a:srgbClr val="F26522"/>
              </a:solidFill>
            </a:ln>
            <a:effectLst/>
          </c:spPr>
          <c:invertIfNegative val="0"/>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EA.13!$O$12:$AN$12</c:f>
              <c:numCache>
                <c:formatCode>0.0</c:formatCode>
                <c:ptCount val="26"/>
                <c:pt idx="0">
                  <c:v>0.10042843156069337</c:v>
                </c:pt>
                <c:pt idx="1">
                  <c:v>0.1580460826932622</c:v>
                </c:pt>
                <c:pt idx="2">
                  <c:v>0.1507060410248395</c:v>
                </c:pt>
                <c:pt idx="3">
                  <c:v>0.20911846016424465</c:v>
                </c:pt>
                <c:pt idx="4">
                  <c:v>0.24352674029218591</c:v>
                </c:pt>
                <c:pt idx="5">
                  <c:v>0.21348421188549424</c:v>
                </c:pt>
                <c:pt idx="6">
                  <c:v>0.33893163519962277</c:v>
                </c:pt>
                <c:pt idx="7">
                  <c:v>0.57576663382354032</c:v>
                </c:pt>
                <c:pt idx="8">
                  <c:v>0.62032388173977115</c:v>
                </c:pt>
                <c:pt idx="9">
                  <c:v>0.79154700944298839</c:v>
                </c:pt>
                <c:pt idx="10">
                  <c:v>0.77116557011591658</c:v>
                </c:pt>
                <c:pt idx="11">
                  <c:v>0.76922844542865165</c:v>
                </c:pt>
                <c:pt idx="12">
                  <c:v>0.60599142951962714</c:v>
                </c:pt>
                <c:pt idx="13">
                  <c:v>0.70152619553342732</c:v>
                </c:pt>
                <c:pt idx="14">
                  <c:v>0.82837154192343732</c:v>
                </c:pt>
                <c:pt idx="15">
                  <c:v>0.41140354370376003</c:v>
                </c:pt>
                <c:pt idx="16">
                  <c:v>0.14311263552401388</c:v>
                </c:pt>
                <c:pt idx="17">
                  <c:v>0.25929328974262944</c:v>
                </c:pt>
                <c:pt idx="18">
                  <c:v>0.23755101212772189</c:v>
                </c:pt>
                <c:pt idx="19">
                  <c:v>0.29932207391832544</c:v>
                </c:pt>
                <c:pt idx="20">
                  <c:v>0.29470902076641703</c:v>
                </c:pt>
                <c:pt idx="21">
                  <c:v>0.33206087584569699</c:v>
                </c:pt>
                <c:pt idx="22">
                  <c:v>0.18283118651790475</c:v>
                </c:pt>
                <c:pt idx="23">
                  <c:v>1.9108387950821537E-2</c:v>
                </c:pt>
                <c:pt idx="24">
                  <c:v>0.11615053357868227</c:v>
                </c:pt>
                <c:pt idx="25">
                  <c:v>-5.387586563341501E-2</c:v>
                </c:pt>
              </c:numCache>
            </c:numRef>
          </c:val>
          <c:extLst>
            <c:ext xmlns:c16="http://schemas.microsoft.com/office/drawing/2014/chart" uri="{C3380CC4-5D6E-409C-BE32-E72D297353CC}">
              <c16:uniqueId val="{00000003-6EBB-488C-A18E-0F7BA1DF44D9}"/>
            </c:ext>
          </c:extLst>
        </c:ser>
        <c:ser>
          <c:idx val="4"/>
          <c:order val="4"/>
          <c:tx>
            <c:strRef>
              <c:f>EA.13!$N$13</c:f>
              <c:strCache>
                <c:ptCount val="1"/>
                <c:pt idx="0">
                  <c:v>Carbon cost</c:v>
                </c:pt>
              </c:strCache>
            </c:strRef>
          </c:tx>
          <c:spPr>
            <a:noFill/>
            <a:ln w="9525">
              <a:solidFill>
                <a:srgbClr val="454546"/>
              </a:solidFill>
            </a:ln>
            <a:effectLst/>
          </c:spPr>
          <c:invertIfNegative val="0"/>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EA.13!$O$13:$AN$13</c:f>
              <c:numCache>
                <c:formatCode>0.0</c:formatCode>
                <c:ptCount val="26"/>
                <c:pt idx="0">
                  <c:v>0.29421824949406439</c:v>
                </c:pt>
                <c:pt idx="1">
                  <c:v>0.60982293924283315</c:v>
                </c:pt>
                <c:pt idx="2">
                  <c:v>0.8446743196473836</c:v>
                </c:pt>
                <c:pt idx="3">
                  <c:v>1.1709677420965168</c:v>
                </c:pt>
                <c:pt idx="4">
                  <c:v>2.3948889579387167</c:v>
                </c:pt>
                <c:pt idx="5">
                  <c:v>3.9221562007100452</c:v>
                </c:pt>
                <c:pt idx="6">
                  <c:v>2.6916647855547779</c:v>
                </c:pt>
                <c:pt idx="7">
                  <c:v>2.6298698760175618</c:v>
                </c:pt>
                <c:pt idx="8">
                  <c:v>3.0129715414685663</c:v>
                </c:pt>
                <c:pt idx="9">
                  <c:v>3.128102999767421</c:v>
                </c:pt>
                <c:pt idx="10">
                  <c:v>2.6306909441702189</c:v>
                </c:pt>
                <c:pt idx="11">
                  <c:v>2.591685664977426</c:v>
                </c:pt>
                <c:pt idx="12">
                  <c:v>2.217316010785801</c:v>
                </c:pt>
                <c:pt idx="13">
                  <c:v>1.6019611525648756</c:v>
                </c:pt>
                <c:pt idx="14">
                  <c:v>1.0622435076541663</c:v>
                </c:pt>
                <c:pt idx="15">
                  <c:v>1.0173611884560714</c:v>
                </c:pt>
                <c:pt idx="16">
                  <c:v>0.95366505352565412</c:v>
                </c:pt>
                <c:pt idx="17">
                  <c:v>0.92628175120319156</c:v>
                </c:pt>
                <c:pt idx="18">
                  <c:v>1.1270095890623821</c:v>
                </c:pt>
                <c:pt idx="19">
                  <c:v>1.0449510756500615</c:v>
                </c:pt>
                <c:pt idx="20">
                  <c:v>1.2707333476787852</c:v>
                </c:pt>
                <c:pt idx="21">
                  <c:v>1.3909107198914796</c:v>
                </c:pt>
                <c:pt idx="22">
                  <c:v>1.2018613135531666</c:v>
                </c:pt>
                <c:pt idx="23">
                  <c:v>1.4419064738632699</c:v>
                </c:pt>
                <c:pt idx="24">
                  <c:v>1.5118582975358805</c:v>
                </c:pt>
                <c:pt idx="25">
                  <c:v>1.6027540930880946</c:v>
                </c:pt>
              </c:numCache>
            </c:numRef>
          </c:val>
          <c:extLst>
            <c:ext xmlns:c16="http://schemas.microsoft.com/office/drawing/2014/chart" uri="{C3380CC4-5D6E-409C-BE32-E72D297353CC}">
              <c16:uniqueId val="{00000004-6EBB-488C-A18E-0F7BA1DF44D9}"/>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5"/>
          <c:order val="5"/>
          <c:tx>
            <c:strRef>
              <c:f>EA.13!$N$14</c:f>
              <c:strCache>
                <c:ptCount val="1"/>
                <c:pt idx="0">
                  <c:v>Net costs</c:v>
                </c:pt>
              </c:strCache>
            </c:strRef>
          </c:tx>
          <c:spPr>
            <a:ln w="28575" cap="rnd">
              <a:solidFill>
                <a:srgbClr val="CE328A"/>
              </a:solidFill>
              <a:round/>
            </a:ln>
            <a:effectLst/>
          </c:spPr>
          <c:marker>
            <c:symbol val="none"/>
          </c:marker>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EA.13!$O$14:$AN$14</c:f>
              <c:numCache>
                <c:formatCode>0.0</c:formatCode>
                <c:ptCount val="26"/>
                <c:pt idx="0">
                  <c:v>-5.9395138277678672E-2</c:v>
                </c:pt>
                <c:pt idx="1">
                  <c:v>4.8432281334283322</c:v>
                </c:pt>
                <c:pt idx="2">
                  <c:v>2.1422932980553435</c:v>
                </c:pt>
                <c:pt idx="3">
                  <c:v>1.6000590120737501</c:v>
                </c:pt>
                <c:pt idx="4">
                  <c:v>-5.1570114994941303</c:v>
                </c:pt>
                <c:pt idx="5">
                  <c:v>-8.6588744984858863</c:v>
                </c:pt>
                <c:pt idx="6">
                  <c:v>-11.879314791160844</c:v>
                </c:pt>
                <c:pt idx="7">
                  <c:v>-14.655880170353765</c:v>
                </c:pt>
                <c:pt idx="8">
                  <c:v>-2.0485798994488862</c:v>
                </c:pt>
                <c:pt idx="9">
                  <c:v>6.1552271948144224</c:v>
                </c:pt>
                <c:pt idx="10">
                  <c:v>20.294508240951817</c:v>
                </c:pt>
                <c:pt idx="11">
                  <c:v>26.564857640096097</c:v>
                </c:pt>
                <c:pt idx="12">
                  <c:v>24.653160601325357</c:v>
                </c:pt>
                <c:pt idx="13">
                  <c:v>18.806716897774894</c:v>
                </c:pt>
                <c:pt idx="14">
                  <c:v>12.84063590802128</c:v>
                </c:pt>
                <c:pt idx="15">
                  <c:v>12.472599936393761</c:v>
                </c:pt>
                <c:pt idx="16">
                  <c:v>12.075740376653293</c:v>
                </c:pt>
                <c:pt idx="17">
                  <c:v>15.643039517697426</c:v>
                </c:pt>
                <c:pt idx="18">
                  <c:v>10.02429536184297</c:v>
                </c:pt>
                <c:pt idx="19">
                  <c:v>10.838484028548921</c:v>
                </c:pt>
                <c:pt idx="20">
                  <c:v>10.860652725150818</c:v>
                </c:pt>
                <c:pt idx="21">
                  <c:v>13.20691635897121</c:v>
                </c:pt>
                <c:pt idx="22">
                  <c:v>14.625421630203006</c:v>
                </c:pt>
                <c:pt idx="23">
                  <c:v>11.735050592563997</c:v>
                </c:pt>
                <c:pt idx="24">
                  <c:v>10.144914209904536</c:v>
                </c:pt>
                <c:pt idx="25">
                  <c:v>14.645987705778051</c:v>
                </c:pt>
              </c:numCache>
            </c:numRef>
          </c:val>
          <c:smooth val="0"/>
          <c:extLst>
            <c:ext xmlns:c16="http://schemas.microsoft.com/office/drawing/2014/chart" uri="{C3380CC4-5D6E-409C-BE32-E72D297353CC}">
              <c16:uniqueId val="{00000005-6EBB-488C-A18E-0F7BA1DF44D9}"/>
            </c:ext>
          </c:extLst>
        </c:ser>
        <c:ser>
          <c:idx val="6"/>
          <c:order val="6"/>
          <c:tx>
            <c:strRef>
              <c:f>EA.13!$N$15</c:f>
              <c:strCache>
                <c:ptCount val="1"/>
                <c:pt idx="0">
                  <c:v>Net costs incl. carbon</c:v>
                </c:pt>
              </c:strCache>
            </c:strRef>
          </c:tx>
          <c:spPr>
            <a:ln w="28575">
              <a:solidFill>
                <a:srgbClr val="565656"/>
              </a:solidFill>
              <a:prstDash val="dash"/>
            </a:ln>
          </c:spPr>
          <c:marker>
            <c:symbol val="none"/>
          </c:marker>
          <c:cat>
            <c:numRef>
              <c:f>EA.13!$O$8:$AN$8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EA.13!$O$15:$AN$15</c:f>
              <c:numCache>
                <c:formatCode>0.0</c:formatCode>
                <c:ptCount val="26"/>
                <c:pt idx="0">
                  <c:v>0.23482311121638572</c:v>
                </c:pt>
                <c:pt idx="1">
                  <c:v>5.4530510726711654</c:v>
                </c:pt>
                <c:pt idx="2">
                  <c:v>2.9869676177027271</c:v>
                </c:pt>
                <c:pt idx="3">
                  <c:v>2.7710267541702667</c:v>
                </c:pt>
                <c:pt idx="4">
                  <c:v>-2.7621225415554136</c:v>
                </c:pt>
                <c:pt idx="5">
                  <c:v>-4.7367182977758411</c:v>
                </c:pt>
                <c:pt idx="6">
                  <c:v>-9.1876500056060664</c:v>
                </c:pt>
                <c:pt idx="7">
                  <c:v>-12.026010294336203</c:v>
                </c:pt>
                <c:pt idx="8">
                  <c:v>0.96439164201968008</c:v>
                </c:pt>
                <c:pt idx="9">
                  <c:v>9.2833301945818434</c:v>
                </c:pt>
                <c:pt idx="10">
                  <c:v>22.925199185122036</c:v>
                </c:pt>
                <c:pt idx="11">
                  <c:v>29.156543305073523</c:v>
                </c:pt>
                <c:pt idx="12">
                  <c:v>26.870476612111158</c:v>
                </c:pt>
                <c:pt idx="13">
                  <c:v>20.40867805033977</c:v>
                </c:pt>
                <c:pt idx="14">
                  <c:v>13.902879415675446</c:v>
                </c:pt>
                <c:pt idx="15">
                  <c:v>13.489961124849833</c:v>
                </c:pt>
                <c:pt idx="16">
                  <c:v>13.029405430178947</c:v>
                </c:pt>
                <c:pt idx="17">
                  <c:v>16.569321268900616</c:v>
                </c:pt>
                <c:pt idx="18">
                  <c:v>11.151304950905352</c:v>
                </c:pt>
                <c:pt idx="19">
                  <c:v>11.883435104198982</c:v>
                </c:pt>
                <c:pt idx="20">
                  <c:v>12.131386072829603</c:v>
                </c:pt>
                <c:pt idx="21">
                  <c:v>14.597827078862689</c:v>
                </c:pt>
                <c:pt idx="22">
                  <c:v>15.827282943756172</c:v>
                </c:pt>
                <c:pt idx="23">
                  <c:v>13.176957066427267</c:v>
                </c:pt>
                <c:pt idx="24">
                  <c:v>11.656772507440417</c:v>
                </c:pt>
                <c:pt idx="25">
                  <c:v>16.248741798866146</c:v>
                </c:pt>
              </c:numCache>
            </c:numRef>
          </c:val>
          <c:smooth val="0"/>
          <c:extLst>
            <c:ext xmlns:c16="http://schemas.microsoft.com/office/drawing/2014/chart" uri="{C3380CC4-5D6E-409C-BE32-E72D297353CC}">
              <c16:uniqueId val="{00000000-1F8F-4BBE-99B3-89556FB3F61E}"/>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ax val="51"/>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majorUnit val="10"/>
      </c:valAx>
    </c:plotArea>
    <c:legend>
      <c:legendPos val="r"/>
      <c:layout>
        <c:manualLayout>
          <c:xMode val="edge"/>
          <c:yMode val="edge"/>
          <c:x val="0.76321160130718957"/>
          <c:y val="0.15791749999999999"/>
          <c:w val="0.2243374183006536"/>
          <c:h val="0.686345833333333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872430555555556"/>
          <c:y val="0.1625297619047619"/>
          <c:w val="0.7370427083333333"/>
          <c:h val="0.5243551587301587"/>
        </c:manualLayout>
      </c:layout>
      <c:lineChart>
        <c:grouping val="standard"/>
        <c:varyColors val="0"/>
        <c:ser>
          <c:idx val="0"/>
          <c:order val="0"/>
          <c:tx>
            <c:strRef>
              <c:f>EA.01!$N$26</c:f>
              <c:strCache>
                <c:ptCount val="1"/>
                <c:pt idx="0">
                  <c:v>DESNZ low</c:v>
                </c:pt>
              </c:strCache>
            </c:strRef>
          </c:tx>
          <c:spPr>
            <a:ln w="28575" cap="rnd">
              <a:solidFill>
                <a:srgbClr val="00B050"/>
              </a:solidFill>
              <a:round/>
            </a:ln>
            <a:effectLst/>
          </c:spPr>
          <c:marker>
            <c:symbol val="none"/>
          </c:marker>
          <c:cat>
            <c:numRef>
              <c:f>EA.01!$O$25:$AS$25</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EA.01!$O$26:$AS$26</c:f>
              <c:numCache>
                <c:formatCode>_-* #,##0.0_-;\-* #,##0.0_-;_-* "-"??_-;_-@_-</c:formatCode>
                <c:ptCount val="31"/>
                <c:pt idx="4">
                  <c:v>39.966626589999997</c:v>
                </c:pt>
                <c:pt idx="5">
                  <c:v>25.312153964639609</c:v>
                </c:pt>
                <c:pt idx="6">
                  <c:v>21.241486402699582</c:v>
                </c:pt>
                <c:pt idx="7">
                  <c:v>21.195644030676402</c:v>
                </c:pt>
                <c:pt idx="8">
                  <c:v>21.161309581851665</c:v>
                </c:pt>
                <c:pt idx="9">
                  <c:v>21.174927692386731</c:v>
                </c:pt>
                <c:pt idx="10" formatCode="_-* #,##0_-;\-* #,##0_-;_-* &quot;-&quot;??_-;_-@_-">
                  <c:v>21.197985198804052</c:v>
                </c:pt>
                <c:pt idx="11">
                  <c:v>21.222921159917732</c:v>
                </c:pt>
                <c:pt idx="12">
                  <c:v>21.249698422671649</c:v>
                </c:pt>
                <c:pt idx="13">
                  <c:v>21.280224620241533</c:v>
                </c:pt>
                <c:pt idx="14">
                  <c:v>21.35510586240644</c:v>
                </c:pt>
                <c:pt idx="15">
                  <c:v>21.508011723690863</c:v>
                </c:pt>
                <c:pt idx="16">
                  <c:v>21.720988041872168</c:v>
                </c:pt>
                <c:pt idx="17">
                  <c:v>21.933966684278214</c:v>
                </c:pt>
                <c:pt idx="18">
                  <c:v>22.146936483139125</c:v>
                </c:pt>
                <c:pt idx="19">
                  <c:v>22.35990628200004</c:v>
                </c:pt>
                <c:pt idx="20">
                  <c:v>22.572876080860951</c:v>
                </c:pt>
                <c:pt idx="21">
                  <c:v>22.572876080860951</c:v>
                </c:pt>
                <c:pt idx="22">
                  <c:v>22.572876080860951</c:v>
                </c:pt>
                <c:pt idx="23">
                  <c:v>22.572876080860951</c:v>
                </c:pt>
                <c:pt idx="24">
                  <c:v>22.572876080860951</c:v>
                </c:pt>
                <c:pt idx="25">
                  <c:v>22.572876080860951</c:v>
                </c:pt>
                <c:pt idx="26">
                  <c:v>22.572876080860951</c:v>
                </c:pt>
                <c:pt idx="27">
                  <c:v>22.572876080860951</c:v>
                </c:pt>
                <c:pt idx="28">
                  <c:v>22.572876080860951</c:v>
                </c:pt>
                <c:pt idx="29">
                  <c:v>22.572876080860951</c:v>
                </c:pt>
                <c:pt idx="30">
                  <c:v>22.572876080860951</c:v>
                </c:pt>
              </c:numCache>
            </c:numRef>
          </c:val>
          <c:smooth val="0"/>
          <c:extLst>
            <c:ext xmlns:c16="http://schemas.microsoft.com/office/drawing/2014/chart" uri="{C3380CC4-5D6E-409C-BE32-E72D297353CC}">
              <c16:uniqueId val="{00000000-EBD9-4AB2-A575-46F9D94068CF}"/>
            </c:ext>
          </c:extLst>
        </c:ser>
        <c:ser>
          <c:idx val="1"/>
          <c:order val="1"/>
          <c:tx>
            <c:strRef>
              <c:f>EA.01!$N$27</c:f>
              <c:strCache>
                <c:ptCount val="1"/>
                <c:pt idx="0">
                  <c:v>FES baseline</c:v>
                </c:pt>
              </c:strCache>
            </c:strRef>
          </c:tx>
          <c:spPr>
            <a:ln w="28575" cap="rnd">
              <a:solidFill>
                <a:srgbClr val="CE508A"/>
              </a:solidFill>
              <a:round/>
            </a:ln>
            <a:effectLst/>
          </c:spPr>
          <c:marker>
            <c:symbol val="none"/>
          </c:marker>
          <c:cat>
            <c:numRef>
              <c:f>EA.01!$O$25:$AS$25</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EA.01!$O$27:$AS$27</c:f>
              <c:numCache>
                <c:formatCode>_-* #,##0.0_-;\-* #,##0.0_-;_-* "-"??_-;_-@_-</c:formatCode>
                <c:ptCount val="31"/>
                <c:pt idx="4">
                  <c:v>39.966626589999997</c:v>
                </c:pt>
                <c:pt idx="5">
                  <c:v>34.799275902459804</c:v>
                </c:pt>
                <c:pt idx="6">
                  <c:v>33.691754565690935</c:v>
                </c:pt>
                <c:pt idx="7">
                  <c:v>33.243514790900484</c:v>
                </c:pt>
                <c:pt idx="8">
                  <c:v>34.328449702691103</c:v>
                </c:pt>
                <c:pt idx="9">
                  <c:v>34.720047704045164</c:v>
                </c:pt>
                <c:pt idx="10" formatCode="_-* #,##0_-;\-* #,##0_-;_-* &quot;-&quot;??_-;_-@_-">
                  <c:v>35.097456069009539</c:v>
                </c:pt>
                <c:pt idx="11">
                  <c:v>34.874855252962135</c:v>
                </c:pt>
                <c:pt idx="12">
                  <c:v>35.106820488136812</c:v>
                </c:pt>
                <c:pt idx="13">
                  <c:v>34.803091966972225</c:v>
                </c:pt>
                <c:pt idx="14">
                  <c:v>34.682705020894581</c:v>
                </c:pt>
                <c:pt idx="15">
                  <c:v>34.363427987818042</c:v>
                </c:pt>
                <c:pt idx="16">
                  <c:v>34.226717904345989</c:v>
                </c:pt>
                <c:pt idx="17">
                  <c:v>33.871803577491463</c:v>
                </c:pt>
                <c:pt idx="18">
                  <c:v>33.425063883776197</c:v>
                </c:pt>
                <c:pt idx="19">
                  <c:v>33.014063365558158</c:v>
                </c:pt>
                <c:pt idx="20">
                  <c:v>32.379693000482476</c:v>
                </c:pt>
                <c:pt idx="21">
                  <c:v>31.727453047658187</c:v>
                </c:pt>
                <c:pt idx="22">
                  <c:v>31.075213094833899</c:v>
                </c:pt>
                <c:pt idx="23">
                  <c:v>30.414038348135303</c:v>
                </c:pt>
                <c:pt idx="24">
                  <c:v>29.877950715676985</c:v>
                </c:pt>
                <c:pt idx="25">
                  <c:v>29.431211021961719</c:v>
                </c:pt>
                <c:pt idx="26">
                  <c:v>29.09168885473812</c:v>
                </c:pt>
                <c:pt idx="27">
                  <c:v>28.582405603902714</c:v>
                </c:pt>
                <c:pt idx="28">
                  <c:v>28.019513589821479</c:v>
                </c:pt>
                <c:pt idx="29">
                  <c:v>27.501295545111773</c:v>
                </c:pt>
                <c:pt idx="30">
                  <c:v>26.992012294276368</c:v>
                </c:pt>
              </c:numCache>
            </c:numRef>
          </c:val>
          <c:smooth val="0"/>
          <c:extLst>
            <c:ext xmlns:c16="http://schemas.microsoft.com/office/drawing/2014/chart" uri="{C3380CC4-5D6E-409C-BE32-E72D297353CC}">
              <c16:uniqueId val="{00000001-EBD9-4AB2-A575-46F9D94068CF}"/>
            </c:ext>
          </c:extLst>
        </c:ser>
        <c:ser>
          <c:idx val="2"/>
          <c:order val="2"/>
          <c:tx>
            <c:strRef>
              <c:f>EA.01!$N$28</c:f>
              <c:strCache>
                <c:ptCount val="1"/>
                <c:pt idx="0">
                  <c:v>DESNZ high</c:v>
                </c:pt>
              </c:strCache>
            </c:strRef>
          </c:tx>
          <c:spPr>
            <a:ln w="28575" cap="rnd">
              <a:solidFill>
                <a:srgbClr val="CA6522"/>
              </a:solidFill>
              <a:round/>
            </a:ln>
            <a:effectLst/>
          </c:spPr>
          <c:marker>
            <c:symbol val="none"/>
          </c:marker>
          <c:dPt>
            <c:idx val="0"/>
            <c:bubble3D val="0"/>
            <c:extLst>
              <c:ext xmlns:c16="http://schemas.microsoft.com/office/drawing/2014/chart" uri="{C3380CC4-5D6E-409C-BE32-E72D297353CC}">
                <c16:uniqueId val="{00000002-EBD9-4AB2-A575-46F9D94068CF}"/>
              </c:ext>
            </c:extLst>
          </c:dPt>
          <c:cat>
            <c:numRef>
              <c:f>EA.01!$O$25:$AS$25</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EA.01!$O$28:$AS$28</c:f>
              <c:numCache>
                <c:formatCode>_-* #,##0.0_-;\-* #,##0.0_-;_-* "-"??_-;_-@_-</c:formatCode>
                <c:ptCount val="31"/>
                <c:pt idx="4">
                  <c:v>39.966626589999997</c:v>
                </c:pt>
                <c:pt idx="5">
                  <c:v>49.787155708413835</c:v>
                </c:pt>
                <c:pt idx="6">
                  <c:v>51.365640106971114</c:v>
                </c:pt>
                <c:pt idx="7">
                  <c:v>51.024284684757291</c:v>
                </c:pt>
                <c:pt idx="8">
                  <c:v>50.716400999339577</c:v>
                </c:pt>
                <c:pt idx="9">
                  <c:v>50.528408839813054</c:v>
                </c:pt>
                <c:pt idx="10" formatCode="_-* #,##0_-;\-* #,##0_-;_-* &quot;-&quot;??_-;_-@_-">
                  <c:v>50.367161082000479</c:v>
                </c:pt>
                <c:pt idx="11">
                  <c:v>50.21435175876428</c:v>
                </c:pt>
                <c:pt idx="12">
                  <c:v>50.069715894672285</c:v>
                </c:pt>
                <c:pt idx="13">
                  <c:v>49.937560871214572</c:v>
                </c:pt>
                <c:pt idx="14">
                  <c:v>49.912577783982933</c:v>
                </c:pt>
                <c:pt idx="15">
                  <c:v>50.07182135852085</c:v>
                </c:pt>
                <c:pt idx="16">
                  <c:v>50.371465489838954</c:v>
                </c:pt>
                <c:pt idx="17">
                  <c:v>50.671114872335124</c:v>
                </c:pt>
                <c:pt idx="18">
                  <c:v>50.970743746448917</c:v>
                </c:pt>
                <c:pt idx="19">
                  <c:v>51.270372620562704</c:v>
                </c:pt>
                <c:pt idx="20">
                  <c:v>51.570001494676497</c:v>
                </c:pt>
                <c:pt idx="21">
                  <c:v>51.570001494676497</c:v>
                </c:pt>
                <c:pt idx="22">
                  <c:v>51.570001494676497</c:v>
                </c:pt>
                <c:pt idx="23">
                  <c:v>51.570001494676497</c:v>
                </c:pt>
                <c:pt idx="24">
                  <c:v>51.570001494676497</c:v>
                </c:pt>
                <c:pt idx="25">
                  <c:v>51.570001494676497</c:v>
                </c:pt>
                <c:pt idx="26">
                  <c:v>51.570001494676497</c:v>
                </c:pt>
                <c:pt idx="27">
                  <c:v>51.570001494676497</c:v>
                </c:pt>
                <c:pt idx="28">
                  <c:v>51.570001494676497</c:v>
                </c:pt>
                <c:pt idx="29">
                  <c:v>51.570001494676497</c:v>
                </c:pt>
                <c:pt idx="30">
                  <c:v>51.570001494676497</c:v>
                </c:pt>
              </c:numCache>
            </c:numRef>
          </c:val>
          <c:smooth val="0"/>
          <c:extLst>
            <c:ext xmlns:c16="http://schemas.microsoft.com/office/drawing/2014/chart" uri="{C3380CC4-5D6E-409C-BE32-E72D297353CC}">
              <c16:uniqueId val="{00000003-EBD9-4AB2-A575-46F9D94068CF}"/>
            </c:ext>
          </c:extLst>
        </c:ser>
        <c:ser>
          <c:idx val="3"/>
          <c:order val="3"/>
          <c:tx>
            <c:strRef>
              <c:f>EA.01!$N$29</c:f>
              <c:strCache>
                <c:ptCount val="1"/>
                <c:pt idx="0">
                  <c:v>Outturn</c:v>
                </c:pt>
              </c:strCache>
            </c:strRef>
          </c:tx>
          <c:spPr>
            <a:ln w="28575" cap="rnd">
              <a:solidFill>
                <a:srgbClr val="2CB9FF"/>
              </a:solidFill>
              <a:round/>
            </a:ln>
            <a:effectLst/>
          </c:spPr>
          <c:marker>
            <c:symbol val="none"/>
          </c:marker>
          <c:cat>
            <c:numRef>
              <c:f>EA.01!$O$25:$AS$25</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EA.01!$O$29:$AS$29</c:f>
              <c:numCache>
                <c:formatCode>_-* #,##0.0_-;\-* #,##0.0_-;_-* "-"??_-;_-@_-</c:formatCode>
                <c:ptCount val="31"/>
                <c:pt idx="0">
                  <c:v>23.074033507502126</c:v>
                </c:pt>
                <c:pt idx="1">
                  <c:v>35.246694091376277</c:v>
                </c:pt>
                <c:pt idx="2">
                  <c:v>54.61358609214949</c:v>
                </c:pt>
                <c:pt idx="3">
                  <c:v>42.304979129269071</c:v>
                </c:pt>
                <c:pt idx="4">
                  <c:v>39.966626589999997</c:v>
                </c:pt>
              </c:numCache>
            </c:numRef>
          </c:val>
          <c:smooth val="0"/>
          <c:extLst>
            <c:ext xmlns:c16="http://schemas.microsoft.com/office/drawing/2014/chart" uri="{C3380CC4-5D6E-409C-BE32-E72D297353CC}">
              <c16:uniqueId val="{00000004-EBD9-4AB2-A575-46F9D94068CF}"/>
            </c:ext>
          </c:extLst>
        </c:ser>
        <c:dLbls>
          <c:showLegendKey val="0"/>
          <c:showVal val="0"/>
          <c:showCatName val="0"/>
          <c:showSerName val="0"/>
          <c:showPercent val="0"/>
          <c:showBubbleSize val="0"/>
        </c:dLbls>
        <c:smooth val="0"/>
        <c:axId val="1464942880"/>
        <c:axId val="1464944320"/>
      </c:lineChart>
      <c:catAx>
        <c:axId val="146494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a:solidFill>
                  <a:srgbClr val="4F4F46"/>
                </a:solidFill>
              </a:defRPr>
            </a:pPr>
            <a:endParaRPr lang="en-US"/>
          </a:p>
        </c:txPr>
        <c:crossAx val="1464944320"/>
        <c:crosses val="autoZero"/>
        <c:auto val="1"/>
        <c:lblAlgn val="ctr"/>
        <c:lblOffset val="100"/>
        <c:tickLblSkip val="5"/>
        <c:noMultiLvlLbl val="0"/>
      </c:catAx>
      <c:valAx>
        <c:axId val="1464944320"/>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a:lstStyle/>
              <a:p>
                <a:pPr>
                  <a:defRPr>
                    <a:solidFill>
                      <a:srgbClr val="4F4F46"/>
                    </a:solidFill>
                  </a:defRPr>
                </a:pPr>
                <a:r>
                  <a:rPr lang="en-GB" sz="1000" b="1" i="0" u="none" strike="noStrike" kern="1200" baseline="0">
                    <a:solidFill>
                      <a:srgbClr val="4F4F46"/>
                    </a:solidFill>
                    <a:latin typeface="Poppins" panose="00000500000000000000" pitchFamily="2" charset="0"/>
                    <a:cs typeface="Poppins" panose="00000500000000000000" pitchFamily="2" charset="0"/>
                  </a:rPr>
                  <a:t>£/MWh - HHV</a:t>
                </a:r>
                <a:endParaRPr lang="en-GB">
                  <a:solidFill>
                    <a:srgbClr val="4F4F46"/>
                  </a:solidFill>
                </a:endParaRPr>
              </a:p>
            </c:rich>
          </c:tx>
          <c:overlay val="0"/>
        </c:title>
        <c:numFmt formatCode="General" sourceLinked="1"/>
        <c:majorTickMark val="none"/>
        <c:minorTickMark val="none"/>
        <c:tickLblPos val="nextTo"/>
        <c:spPr>
          <a:noFill/>
          <a:ln>
            <a:noFill/>
          </a:ln>
          <a:effectLst/>
        </c:spPr>
        <c:txPr>
          <a:bodyPr rot="-60000000" vert="horz"/>
          <a:lstStyle/>
          <a:p>
            <a:pPr>
              <a:defRPr sz="900">
                <a:solidFill>
                  <a:srgbClr val="565656"/>
                </a:solidFill>
              </a:defRPr>
            </a:pPr>
            <a:endParaRPr lang="en-US"/>
          </a:p>
        </c:txPr>
        <c:crossAx val="1464942880"/>
        <c:crosses val="autoZero"/>
        <c:crossBetween val="between"/>
      </c:valAx>
    </c:plotArea>
    <c:legend>
      <c:legendPos val="b"/>
      <c:layout>
        <c:manualLayout>
          <c:xMode val="edge"/>
          <c:yMode val="edge"/>
          <c:x val="0.10098541666666666"/>
          <c:y val="0.81741269841269837"/>
          <c:w val="0.80684861111111106"/>
          <c:h val="0.16242857142857142"/>
        </c:manualLayout>
      </c:layout>
      <c:overlay val="0"/>
      <c:spPr>
        <a:noFill/>
        <a:ln>
          <a:noFill/>
        </a:ln>
        <a:effectLst/>
      </c:spPr>
      <c:txPr>
        <a:bodyPr rot="0" vert="horz"/>
        <a:lstStyle/>
        <a:p>
          <a:pPr>
            <a:defRPr sz="900">
              <a:solidFill>
                <a:srgbClr val="4F4F46"/>
              </a:solidFill>
            </a:defRPr>
          </a:pPr>
          <a:endParaRPr lang="en-US"/>
        </a:p>
      </c:txPr>
    </c:legend>
    <c:plotVisOnly val="1"/>
    <c:dispBlanksAs val="gap"/>
    <c:showDLblsOverMax val="0"/>
    <c:extLst/>
  </c:chart>
  <c:spPr>
    <a:ln>
      <a:noFill/>
    </a:ln>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215196078431379E-2"/>
          <c:y val="3.8247777777777776E-2"/>
          <c:w val="0.68041650326797387"/>
          <c:h val="0.86260194444444449"/>
        </c:manualLayout>
      </c:layout>
      <c:barChart>
        <c:barDir val="col"/>
        <c:grouping val="stacked"/>
        <c:varyColors val="0"/>
        <c:ser>
          <c:idx val="0"/>
          <c:order val="0"/>
          <c:tx>
            <c:strRef>
              <c:f>EA.14!$N$9</c:f>
              <c:strCache>
                <c:ptCount val="1"/>
                <c:pt idx="0">
                  <c:v>Supply sector investment </c:v>
                </c:pt>
              </c:strCache>
            </c:strRef>
          </c:tx>
          <c:spPr>
            <a:solidFill>
              <a:srgbClr val="BFCD23"/>
            </a:solidFill>
            <a:ln>
              <a:solidFill>
                <a:srgbClr val="BFCD23"/>
              </a:solidFill>
            </a:ln>
            <a:effectLst/>
          </c:spPr>
          <c:invertIfNegative val="0"/>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EA.14!$O$9:$AN$9</c:f>
              <c:numCache>
                <c:formatCode>0.0</c:formatCode>
                <c:ptCount val="26"/>
                <c:pt idx="0">
                  <c:v>-2.6957118871443453</c:v>
                </c:pt>
                <c:pt idx="1">
                  <c:v>-0.43889038623617266</c:v>
                </c:pt>
                <c:pt idx="2">
                  <c:v>-9.5474252046476327</c:v>
                </c:pt>
                <c:pt idx="3">
                  <c:v>-8.0761322371059787</c:v>
                </c:pt>
                <c:pt idx="4">
                  <c:v>-4.9284620411681903</c:v>
                </c:pt>
                <c:pt idx="5">
                  <c:v>5.0561182344698974</c:v>
                </c:pt>
                <c:pt idx="6">
                  <c:v>-7.5800968733344725</c:v>
                </c:pt>
                <c:pt idx="7">
                  <c:v>-11.053975445434311</c:v>
                </c:pt>
                <c:pt idx="8">
                  <c:v>-2.4010760818171892</c:v>
                </c:pt>
                <c:pt idx="9">
                  <c:v>10.132290343451087</c:v>
                </c:pt>
                <c:pt idx="10">
                  <c:v>17.467272267107603</c:v>
                </c:pt>
                <c:pt idx="11">
                  <c:v>12.169132888424604</c:v>
                </c:pt>
                <c:pt idx="12">
                  <c:v>0.89759933030266836</c:v>
                </c:pt>
                <c:pt idx="13">
                  <c:v>3.2144651891846778</c:v>
                </c:pt>
                <c:pt idx="14">
                  <c:v>-2.2612614365000283E-2</c:v>
                </c:pt>
                <c:pt idx="15">
                  <c:v>2.2876074636436705</c:v>
                </c:pt>
                <c:pt idx="16">
                  <c:v>2.2111868399305372</c:v>
                </c:pt>
                <c:pt idx="17">
                  <c:v>5.2542789869916415</c:v>
                </c:pt>
                <c:pt idx="18">
                  <c:v>1.218441409877757</c:v>
                </c:pt>
                <c:pt idx="19">
                  <c:v>2.2086212449956659</c:v>
                </c:pt>
                <c:pt idx="20">
                  <c:v>-1.6581615550164388</c:v>
                </c:pt>
                <c:pt idx="21">
                  <c:v>-1.226128620033871</c:v>
                </c:pt>
                <c:pt idx="22">
                  <c:v>0.61765235086104497</c:v>
                </c:pt>
                <c:pt idx="23">
                  <c:v>-3.4667588498405069</c:v>
                </c:pt>
                <c:pt idx="24">
                  <c:v>-1.7746855000447805</c:v>
                </c:pt>
                <c:pt idx="25">
                  <c:v>-0.49934121939535259</c:v>
                </c:pt>
              </c:numCache>
            </c:numRef>
          </c:val>
          <c:extLst>
            <c:ext xmlns:c16="http://schemas.microsoft.com/office/drawing/2014/chart" uri="{C3380CC4-5D6E-409C-BE32-E72D297353CC}">
              <c16:uniqueId val="{00000007-84E4-48CF-81B1-619A3CC4C795}"/>
            </c:ext>
          </c:extLst>
        </c:ser>
        <c:ser>
          <c:idx val="1"/>
          <c:order val="1"/>
          <c:tx>
            <c:strRef>
              <c:f>EA.14!$N$10</c:f>
              <c:strCache>
                <c:ptCount val="1"/>
                <c:pt idx="0">
                  <c:v>End user sector investment</c:v>
                </c:pt>
              </c:strCache>
            </c:strRef>
          </c:tx>
          <c:spPr>
            <a:solidFill>
              <a:srgbClr val="00B050"/>
            </a:solidFill>
            <a:ln>
              <a:solidFill>
                <a:srgbClr val="00B050"/>
              </a:solidFill>
            </a:ln>
            <a:effectLst/>
          </c:spPr>
          <c:invertIfNegative val="0"/>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EA.14!$O$10:$AN$10</c:f>
              <c:numCache>
                <c:formatCode>0.0</c:formatCode>
                <c:ptCount val="26"/>
                <c:pt idx="0">
                  <c:v>-0.16148997088396078</c:v>
                </c:pt>
                <c:pt idx="1">
                  <c:v>-6.9369589874854864E-2</c:v>
                </c:pt>
                <c:pt idx="2">
                  <c:v>-3.8067020340688762E-2</c:v>
                </c:pt>
                <c:pt idx="3">
                  <c:v>-0.14436972820321936</c:v>
                </c:pt>
                <c:pt idx="4">
                  <c:v>0.20266905203065966</c:v>
                </c:pt>
                <c:pt idx="5">
                  <c:v>1.3210057916196214</c:v>
                </c:pt>
                <c:pt idx="6">
                  <c:v>0.11052003130282828</c:v>
                </c:pt>
                <c:pt idx="7">
                  <c:v>1.2937329316096982</c:v>
                </c:pt>
                <c:pt idx="8">
                  <c:v>1.7134267557892318</c:v>
                </c:pt>
                <c:pt idx="9">
                  <c:v>2.2275657572160199</c:v>
                </c:pt>
                <c:pt idx="10">
                  <c:v>2.4950540442037434</c:v>
                </c:pt>
                <c:pt idx="11">
                  <c:v>-1.1638548144391963</c:v>
                </c:pt>
                <c:pt idx="12">
                  <c:v>-0.31321878349169019</c:v>
                </c:pt>
                <c:pt idx="13">
                  <c:v>0.16101368478239797</c:v>
                </c:pt>
                <c:pt idx="14">
                  <c:v>0.84161047396338162</c:v>
                </c:pt>
                <c:pt idx="15">
                  <c:v>3.5674503013151053</c:v>
                </c:pt>
                <c:pt idx="16">
                  <c:v>3.7321215386874247</c:v>
                </c:pt>
                <c:pt idx="17">
                  <c:v>6.754414183726416</c:v>
                </c:pt>
                <c:pt idx="18">
                  <c:v>9.6951293116670545</c:v>
                </c:pt>
                <c:pt idx="19">
                  <c:v>11.497173329943827</c:v>
                </c:pt>
                <c:pt idx="20">
                  <c:v>12.905159807857844</c:v>
                </c:pt>
                <c:pt idx="21">
                  <c:v>16.202869039633921</c:v>
                </c:pt>
                <c:pt idx="22">
                  <c:v>23.439291592586649</c:v>
                </c:pt>
                <c:pt idx="23">
                  <c:v>23.479710592634451</c:v>
                </c:pt>
                <c:pt idx="24">
                  <c:v>26.931962867926973</c:v>
                </c:pt>
                <c:pt idx="25">
                  <c:v>31.244388775289515</c:v>
                </c:pt>
              </c:numCache>
            </c:numRef>
          </c:val>
          <c:extLst>
            <c:ext xmlns:c16="http://schemas.microsoft.com/office/drawing/2014/chart" uri="{C3380CC4-5D6E-409C-BE32-E72D297353CC}">
              <c16:uniqueId val="{00000009-84E4-48CF-81B1-619A3CC4C795}"/>
            </c:ext>
          </c:extLst>
        </c:ser>
        <c:ser>
          <c:idx val="2"/>
          <c:order val="2"/>
          <c:tx>
            <c:strRef>
              <c:f>EA.14!$N$11</c:f>
              <c:strCache>
                <c:ptCount val="1"/>
                <c:pt idx="0">
                  <c:v>Non-fuel OpEx</c:v>
                </c:pt>
              </c:strCache>
            </c:strRef>
          </c:tx>
          <c:spPr>
            <a:solidFill>
              <a:srgbClr val="F7B0A2"/>
            </a:solidFill>
            <a:ln>
              <a:solidFill>
                <a:srgbClr val="F7B0A2"/>
              </a:solidFill>
            </a:ln>
            <a:effectLst/>
          </c:spPr>
          <c:invertIfNegative val="0"/>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EA.14!$O$11:$AN$11</c:f>
              <c:numCache>
                <c:formatCode>0.0</c:formatCode>
                <c:ptCount val="26"/>
                <c:pt idx="0">
                  <c:v>0.40969208964078924</c:v>
                </c:pt>
                <c:pt idx="1">
                  <c:v>0.21891351106912407</c:v>
                </c:pt>
                <c:pt idx="2">
                  <c:v>-0.13052009530511605</c:v>
                </c:pt>
                <c:pt idx="3">
                  <c:v>-0.36979087380963399</c:v>
                </c:pt>
                <c:pt idx="4">
                  <c:v>-0.79542217536962656</c:v>
                </c:pt>
                <c:pt idx="5">
                  <c:v>0.21191439927373731</c:v>
                </c:pt>
                <c:pt idx="6">
                  <c:v>0.23360978778222935</c:v>
                </c:pt>
                <c:pt idx="7">
                  <c:v>1.1312183900195967</c:v>
                </c:pt>
                <c:pt idx="8">
                  <c:v>1.878176317607934</c:v>
                </c:pt>
                <c:pt idx="9">
                  <c:v>2.4169141860614687</c:v>
                </c:pt>
                <c:pt idx="10">
                  <c:v>3.263102168246597</c:v>
                </c:pt>
                <c:pt idx="11">
                  <c:v>3.0215344564525837</c:v>
                </c:pt>
                <c:pt idx="12">
                  <c:v>2.4145157319941344</c:v>
                </c:pt>
                <c:pt idx="13">
                  <c:v>2.5692873889047294</c:v>
                </c:pt>
                <c:pt idx="14">
                  <c:v>2.2586089155035065</c:v>
                </c:pt>
                <c:pt idx="15">
                  <c:v>1.541095835750049</c:v>
                </c:pt>
                <c:pt idx="16">
                  <c:v>2.7924732437714788</c:v>
                </c:pt>
                <c:pt idx="17">
                  <c:v>2.9307790196637571</c:v>
                </c:pt>
                <c:pt idx="18">
                  <c:v>4.344211548428822</c:v>
                </c:pt>
                <c:pt idx="19">
                  <c:v>4.516236053057133</c:v>
                </c:pt>
                <c:pt idx="20">
                  <c:v>3.5149942805676693</c:v>
                </c:pt>
                <c:pt idx="21">
                  <c:v>5.3120462401572306</c:v>
                </c:pt>
                <c:pt idx="22">
                  <c:v>7.1919704036424417</c:v>
                </c:pt>
                <c:pt idx="23">
                  <c:v>7.3897861680339219</c:v>
                </c:pt>
                <c:pt idx="24">
                  <c:v>4.3008484143453192</c:v>
                </c:pt>
                <c:pt idx="25">
                  <c:v>11.356126078182353</c:v>
                </c:pt>
              </c:numCache>
            </c:numRef>
          </c:val>
          <c:extLst>
            <c:ext xmlns:c16="http://schemas.microsoft.com/office/drawing/2014/chart" uri="{C3380CC4-5D6E-409C-BE32-E72D297353CC}">
              <c16:uniqueId val="{0000000B-84E4-48CF-81B1-619A3CC4C795}"/>
            </c:ext>
          </c:extLst>
        </c:ser>
        <c:ser>
          <c:idx val="3"/>
          <c:order val="3"/>
          <c:tx>
            <c:strRef>
              <c:f>EA.14!$N$12</c:f>
              <c:strCache>
                <c:ptCount val="1"/>
                <c:pt idx="0">
                  <c:v>Fuel costs</c:v>
                </c:pt>
              </c:strCache>
            </c:strRef>
          </c:tx>
          <c:spPr>
            <a:solidFill>
              <a:srgbClr val="F26522"/>
            </a:solidFill>
            <a:ln>
              <a:solidFill>
                <a:srgbClr val="F26522"/>
              </a:solidFill>
            </a:ln>
            <a:effectLst/>
          </c:spPr>
          <c:invertIfNegative val="0"/>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EA.14!$O$12:$AN$12</c:f>
              <c:numCache>
                <c:formatCode>0.0</c:formatCode>
                <c:ptCount val="26"/>
                <c:pt idx="0">
                  <c:v>0.12274632011242539</c:v>
                </c:pt>
                <c:pt idx="1">
                  <c:v>0.32760288258557907</c:v>
                </c:pt>
                <c:pt idx="2">
                  <c:v>0.42973861307468464</c:v>
                </c:pt>
                <c:pt idx="3">
                  <c:v>0.53708736767354681</c:v>
                </c:pt>
                <c:pt idx="4">
                  <c:v>0.74063964060068921</c:v>
                </c:pt>
                <c:pt idx="5">
                  <c:v>1.2212581228782236</c:v>
                </c:pt>
                <c:pt idx="6">
                  <c:v>0.87429620242559336</c:v>
                </c:pt>
                <c:pt idx="7">
                  <c:v>1.380197952207098</c:v>
                </c:pt>
                <c:pt idx="8">
                  <c:v>1.6011154230709752</c:v>
                </c:pt>
                <c:pt idx="9">
                  <c:v>1.9133637236694985</c:v>
                </c:pt>
                <c:pt idx="10">
                  <c:v>2.0144848666128947</c:v>
                </c:pt>
                <c:pt idx="11">
                  <c:v>2.7454167355916987</c:v>
                </c:pt>
                <c:pt idx="12">
                  <c:v>3.2575908198849532</c:v>
                </c:pt>
                <c:pt idx="13">
                  <c:v>3.7221756856998454</c:v>
                </c:pt>
                <c:pt idx="14">
                  <c:v>4.4561077938613387</c:v>
                </c:pt>
                <c:pt idx="15">
                  <c:v>4.6570494431731344</c:v>
                </c:pt>
                <c:pt idx="16">
                  <c:v>4.7075103707610104</c:v>
                </c:pt>
                <c:pt idx="17">
                  <c:v>5.2566136833983679</c:v>
                </c:pt>
                <c:pt idx="18">
                  <c:v>5.220250258384354</c:v>
                </c:pt>
                <c:pt idx="19">
                  <c:v>5.4700000933624153</c:v>
                </c:pt>
                <c:pt idx="20">
                  <c:v>5.5363809479412351</c:v>
                </c:pt>
                <c:pt idx="21">
                  <c:v>5.0378074327486946</c:v>
                </c:pt>
                <c:pt idx="22">
                  <c:v>5.3229898430417659</c:v>
                </c:pt>
                <c:pt idx="23">
                  <c:v>5.2558378144207794</c:v>
                </c:pt>
                <c:pt idx="24">
                  <c:v>5.6169950759207365</c:v>
                </c:pt>
                <c:pt idx="25">
                  <c:v>5.4323202991432735</c:v>
                </c:pt>
              </c:numCache>
            </c:numRef>
          </c:val>
          <c:extLst>
            <c:ext xmlns:c16="http://schemas.microsoft.com/office/drawing/2014/chart" uri="{C3380CC4-5D6E-409C-BE32-E72D297353CC}">
              <c16:uniqueId val="{0000000D-84E4-48CF-81B1-619A3CC4C795}"/>
            </c:ext>
          </c:extLst>
        </c:ser>
        <c:ser>
          <c:idx val="4"/>
          <c:order val="4"/>
          <c:tx>
            <c:strRef>
              <c:f>EA.14!$N$13</c:f>
              <c:strCache>
                <c:ptCount val="1"/>
                <c:pt idx="0">
                  <c:v>Carbon cost</c:v>
                </c:pt>
              </c:strCache>
            </c:strRef>
          </c:tx>
          <c:spPr>
            <a:noFill/>
            <a:ln w="9525">
              <a:solidFill>
                <a:srgbClr val="454546"/>
              </a:solidFill>
            </a:ln>
            <a:effectLst/>
          </c:spPr>
          <c:invertIfNegative val="0"/>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EA.14!$O$13:$AN$13</c:f>
              <c:numCache>
                <c:formatCode>0.0</c:formatCode>
                <c:ptCount val="26"/>
                <c:pt idx="0">
                  <c:v>0.28271292971789119</c:v>
                </c:pt>
                <c:pt idx="1">
                  <c:v>0.72246784338908032</c:v>
                </c:pt>
                <c:pt idx="2">
                  <c:v>1.1778445343245547</c:v>
                </c:pt>
                <c:pt idx="3">
                  <c:v>1.4910953025837514</c:v>
                </c:pt>
                <c:pt idx="4">
                  <c:v>1.5955690860855967</c:v>
                </c:pt>
                <c:pt idx="5">
                  <c:v>3.8783319918425825</c:v>
                </c:pt>
                <c:pt idx="6">
                  <c:v>3.0955412914105267</c:v>
                </c:pt>
                <c:pt idx="7">
                  <c:v>5.6849066437702582</c:v>
                </c:pt>
                <c:pt idx="8">
                  <c:v>7.0498093345836246</c:v>
                </c:pt>
                <c:pt idx="9">
                  <c:v>7.0398691398147193</c:v>
                </c:pt>
                <c:pt idx="10">
                  <c:v>6.7555066258541459</c:v>
                </c:pt>
                <c:pt idx="11">
                  <c:v>6.5706324149770978</c:v>
                </c:pt>
                <c:pt idx="12">
                  <c:v>6.4688765395166641</c:v>
                </c:pt>
                <c:pt idx="13">
                  <c:v>6.6232319441571548</c:v>
                </c:pt>
                <c:pt idx="14">
                  <c:v>6.8380160269922214</c:v>
                </c:pt>
                <c:pt idx="15">
                  <c:v>6.6529601653190795</c:v>
                </c:pt>
                <c:pt idx="16">
                  <c:v>6.7980766945231323</c:v>
                </c:pt>
                <c:pt idx="17">
                  <c:v>6.3039870351215868</c:v>
                </c:pt>
                <c:pt idx="18">
                  <c:v>5.9787672683098521</c:v>
                </c:pt>
                <c:pt idx="19">
                  <c:v>5.4463615399687768</c:v>
                </c:pt>
                <c:pt idx="20">
                  <c:v>4.9441121668781847</c:v>
                </c:pt>
                <c:pt idx="21">
                  <c:v>5.0323415482873344</c:v>
                </c:pt>
                <c:pt idx="22">
                  <c:v>4.4296090019802534</c:v>
                </c:pt>
                <c:pt idx="23">
                  <c:v>3.7619368087663929</c:v>
                </c:pt>
                <c:pt idx="24">
                  <c:v>3.3227275205525615</c:v>
                </c:pt>
                <c:pt idx="25">
                  <c:v>2.4463759999333377</c:v>
                </c:pt>
              </c:numCache>
            </c:numRef>
          </c:val>
          <c:extLst>
            <c:ext xmlns:c16="http://schemas.microsoft.com/office/drawing/2014/chart" uri="{C3380CC4-5D6E-409C-BE32-E72D297353CC}">
              <c16:uniqueId val="{0000000F-84E4-48CF-81B1-619A3CC4C795}"/>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5"/>
          <c:order val="5"/>
          <c:tx>
            <c:strRef>
              <c:f>EA.14!$N$14</c:f>
              <c:strCache>
                <c:ptCount val="1"/>
                <c:pt idx="0">
                  <c:v>Net costs</c:v>
                </c:pt>
              </c:strCache>
            </c:strRef>
          </c:tx>
          <c:spPr>
            <a:ln w="28575" cap="rnd">
              <a:solidFill>
                <a:srgbClr val="CE328A"/>
              </a:solidFill>
              <a:round/>
            </a:ln>
            <a:effectLst/>
          </c:spPr>
          <c:marker>
            <c:symbol val="none"/>
          </c:marker>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EA.14!$O$14:$AN$14</c:f>
              <c:numCache>
                <c:formatCode>0.0</c:formatCode>
                <c:ptCount val="26"/>
                <c:pt idx="0">
                  <c:v>-2.2609966174707794</c:v>
                </c:pt>
                <c:pt idx="1">
                  <c:v>0.10202324834799181</c:v>
                </c:pt>
                <c:pt idx="2">
                  <c:v>-9.2225068764144371</c:v>
                </c:pt>
                <c:pt idx="3">
                  <c:v>-8.0626742325512843</c:v>
                </c:pt>
                <c:pt idx="4">
                  <c:v>-4.4027097595853677</c:v>
                </c:pt>
                <c:pt idx="5">
                  <c:v>7.6255025308738054</c:v>
                </c:pt>
                <c:pt idx="6">
                  <c:v>-6.8505108277121955</c:v>
                </c:pt>
                <c:pt idx="7">
                  <c:v>-8.729896756990124</c:v>
                </c:pt>
                <c:pt idx="8">
                  <c:v>0.54609713657632897</c:v>
                </c:pt>
                <c:pt idx="9">
                  <c:v>14.386214239123845</c:v>
                </c:pt>
                <c:pt idx="10">
                  <c:v>22.880504357706627</c:v>
                </c:pt>
                <c:pt idx="11">
                  <c:v>14.412693860138747</c:v>
                </c:pt>
                <c:pt idx="12">
                  <c:v>3.9869034833557859</c:v>
                </c:pt>
                <c:pt idx="13">
                  <c:v>7.4326536931483709</c:v>
                </c:pt>
                <c:pt idx="14">
                  <c:v>5.4443770633481154</c:v>
                </c:pt>
                <c:pt idx="15">
                  <c:v>10.135206033467878</c:v>
                </c:pt>
                <c:pt idx="16">
                  <c:v>11.690627061293231</c:v>
                </c:pt>
                <c:pt idx="17">
                  <c:v>18.633931285931066</c:v>
                </c:pt>
                <c:pt idx="18">
                  <c:v>19.168563767048294</c:v>
                </c:pt>
                <c:pt idx="19">
                  <c:v>22.650359995375648</c:v>
                </c:pt>
                <c:pt idx="20">
                  <c:v>19.500100373505052</c:v>
                </c:pt>
                <c:pt idx="21">
                  <c:v>24.720129227849533</c:v>
                </c:pt>
                <c:pt idx="22">
                  <c:v>36.161301991248237</c:v>
                </c:pt>
                <c:pt idx="23">
                  <c:v>32.437887849400568</c:v>
                </c:pt>
                <c:pt idx="24">
                  <c:v>35.181605449141102</c:v>
                </c:pt>
                <c:pt idx="25">
                  <c:v>47.827025976851402</c:v>
                </c:pt>
              </c:numCache>
            </c:numRef>
          </c:val>
          <c:smooth val="0"/>
          <c:extLst>
            <c:ext xmlns:c16="http://schemas.microsoft.com/office/drawing/2014/chart" uri="{C3380CC4-5D6E-409C-BE32-E72D297353CC}">
              <c16:uniqueId val="{00000011-84E4-48CF-81B1-619A3CC4C795}"/>
            </c:ext>
          </c:extLst>
        </c:ser>
        <c:ser>
          <c:idx val="6"/>
          <c:order val="6"/>
          <c:tx>
            <c:strRef>
              <c:f>EA.14!$N$15</c:f>
              <c:strCache>
                <c:ptCount val="1"/>
                <c:pt idx="0">
                  <c:v>Net costs incl. carbon</c:v>
                </c:pt>
              </c:strCache>
            </c:strRef>
          </c:tx>
          <c:spPr>
            <a:ln w="28575">
              <a:solidFill>
                <a:srgbClr val="565656"/>
              </a:solidFill>
              <a:prstDash val="dash"/>
            </a:ln>
          </c:spPr>
          <c:marker>
            <c:symbol val="none"/>
          </c:marker>
          <c:cat>
            <c:numRef>
              <c:f>EA.14!$O$8:$AN$8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EA.14!$O$15:$AN$15</c:f>
              <c:numCache>
                <c:formatCode>0.0</c:formatCode>
                <c:ptCount val="26"/>
                <c:pt idx="0">
                  <c:v>-1.9782836877528882</c:v>
                </c:pt>
                <c:pt idx="1">
                  <c:v>0.82449109173707213</c:v>
                </c:pt>
                <c:pt idx="2">
                  <c:v>-8.0446623420898824</c:v>
                </c:pt>
                <c:pt idx="3">
                  <c:v>-6.5715789299675329</c:v>
                </c:pt>
                <c:pt idx="4">
                  <c:v>-2.807140673499771</c:v>
                </c:pt>
                <c:pt idx="5">
                  <c:v>11.503834522716389</c:v>
                </c:pt>
                <c:pt idx="6">
                  <c:v>-3.7549695363016689</c:v>
                </c:pt>
                <c:pt idx="7">
                  <c:v>-3.0449901132198658</c:v>
                </c:pt>
                <c:pt idx="8">
                  <c:v>7.5959064711599531</c:v>
                </c:pt>
                <c:pt idx="9">
                  <c:v>21.426083378938564</c:v>
                </c:pt>
                <c:pt idx="10">
                  <c:v>29.636010983560773</c:v>
                </c:pt>
                <c:pt idx="11">
                  <c:v>20.983326275115843</c:v>
                </c:pt>
                <c:pt idx="12">
                  <c:v>10.45578002287245</c:v>
                </c:pt>
                <c:pt idx="13">
                  <c:v>14.055885637305526</c:v>
                </c:pt>
                <c:pt idx="14">
                  <c:v>12.282393090340337</c:v>
                </c:pt>
                <c:pt idx="15">
                  <c:v>16.788166198786957</c:v>
                </c:pt>
                <c:pt idx="16">
                  <c:v>18.488703755816363</c:v>
                </c:pt>
                <c:pt idx="17">
                  <c:v>24.937918321052653</c:v>
                </c:pt>
                <c:pt idx="18">
                  <c:v>25.147331035358146</c:v>
                </c:pt>
                <c:pt idx="19">
                  <c:v>28.096721535344425</c:v>
                </c:pt>
                <c:pt idx="20">
                  <c:v>24.444212540383237</c:v>
                </c:pt>
                <c:pt idx="21">
                  <c:v>29.752470776136867</c:v>
                </c:pt>
                <c:pt idx="22">
                  <c:v>40.590910993228491</c:v>
                </c:pt>
                <c:pt idx="23">
                  <c:v>36.19982465816696</c:v>
                </c:pt>
                <c:pt idx="24">
                  <c:v>38.504332969693664</c:v>
                </c:pt>
                <c:pt idx="25">
                  <c:v>50.27340197678474</c:v>
                </c:pt>
              </c:numCache>
            </c:numRef>
          </c:val>
          <c:smooth val="0"/>
          <c:extLst>
            <c:ext xmlns:c16="http://schemas.microsoft.com/office/drawing/2014/chart" uri="{C3380CC4-5D6E-409C-BE32-E72D297353CC}">
              <c16:uniqueId val="{00000000-8918-45EC-ADE9-757895D89197}"/>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ax val="51"/>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valAx>
    </c:plotArea>
    <c:legend>
      <c:legendPos val="r"/>
      <c:layout>
        <c:manualLayout>
          <c:xMode val="edge"/>
          <c:yMode val="edge"/>
          <c:x val="0.76528676470588231"/>
          <c:y val="0.20730638888888889"/>
          <c:w val="0.22641258169934642"/>
          <c:h val="0.594623611111111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839869281045752E-2"/>
          <c:y val="5.0270833333333334E-2"/>
          <c:w val="0.57121062091503272"/>
          <c:h val="0.83648777777777783"/>
        </c:manualLayout>
      </c:layout>
      <c:barChart>
        <c:barDir val="col"/>
        <c:grouping val="stacked"/>
        <c:varyColors val="0"/>
        <c:ser>
          <c:idx val="0"/>
          <c:order val="0"/>
          <c:tx>
            <c:strRef>
              <c:f>EA.15!$N$9</c:f>
              <c:strCache>
                <c:ptCount val="1"/>
                <c:pt idx="0">
                  <c:v>Natural gas expenditure</c:v>
                </c:pt>
              </c:strCache>
            </c:strRef>
          </c:tx>
          <c:spPr>
            <a:solidFill>
              <a:srgbClr val="3F87AA"/>
            </a:solidFill>
            <a:ln>
              <a:solidFill>
                <a:srgbClr val="3F87AA"/>
              </a:solidFill>
            </a:ln>
            <a:effectLst/>
          </c:spPr>
          <c:invertIfNegative val="0"/>
          <c:cat>
            <c:numRef>
              <c:f>EA.15!$O$8:$X$8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EA.15!$O$9:$X$9</c:f>
              <c:numCache>
                <c:formatCode>0.0</c:formatCode>
                <c:ptCount val="10"/>
                <c:pt idx="0">
                  <c:v>15.575554393010741</c:v>
                </c:pt>
                <c:pt idx="1">
                  <c:v>13.727044134854879</c:v>
                </c:pt>
                <c:pt idx="2">
                  <c:v>17.141448148599547</c:v>
                </c:pt>
                <c:pt idx="3">
                  <c:v>22.675032674856677</c:v>
                </c:pt>
                <c:pt idx="4">
                  <c:v>12.71159062228328</c:v>
                </c:pt>
                <c:pt idx="5">
                  <c:v>8.0870119393602913</c:v>
                </c:pt>
                <c:pt idx="6">
                  <c:v>39.157000204923911</c:v>
                </c:pt>
                <c:pt idx="7">
                  <c:v>59.524016003833466</c:v>
                </c:pt>
                <c:pt idx="8">
                  <c:v>25.012467582079402</c:v>
                </c:pt>
                <c:pt idx="9">
                  <c:v>20.060495190012727</c:v>
                </c:pt>
              </c:numCache>
            </c:numRef>
          </c:val>
          <c:extLst>
            <c:ext xmlns:c16="http://schemas.microsoft.com/office/drawing/2014/chart" uri="{C3380CC4-5D6E-409C-BE32-E72D297353CC}">
              <c16:uniqueId val="{0000000C-29FF-42AD-A5FF-1030C895D0D7}"/>
            </c:ext>
          </c:extLst>
        </c:ser>
        <c:ser>
          <c:idx val="1"/>
          <c:order val="1"/>
          <c:tx>
            <c:strRef>
              <c:f>EA.15!$N$10</c:f>
              <c:strCache>
                <c:ptCount val="1"/>
                <c:pt idx="0">
                  <c:v>Oil expenditure</c:v>
                </c:pt>
              </c:strCache>
            </c:strRef>
          </c:tx>
          <c:spPr>
            <a:solidFill>
              <a:srgbClr val="454546"/>
            </a:solidFill>
            <a:ln>
              <a:solidFill>
                <a:srgbClr val="454546"/>
              </a:solidFill>
            </a:ln>
            <a:effectLst/>
          </c:spPr>
          <c:invertIfNegative val="0"/>
          <c:cat>
            <c:numRef>
              <c:f>EA.15!$O$8:$X$8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EA.15!$O$10:$X$10</c:f>
              <c:numCache>
                <c:formatCode>0.0</c:formatCode>
                <c:ptCount val="10"/>
                <c:pt idx="0">
                  <c:v>24.219295164660657</c:v>
                </c:pt>
                <c:pt idx="1">
                  <c:v>21.839789390426297</c:v>
                </c:pt>
                <c:pt idx="2">
                  <c:v>28.506719042003166</c:v>
                </c:pt>
                <c:pt idx="3">
                  <c:v>36.111087827554634</c:v>
                </c:pt>
                <c:pt idx="4">
                  <c:v>30.531821577097137</c:v>
                </c:pt>
                <c:pt idx="5">
                  <c:v>15.436930804589258</c:v>
                </c:pt>
                <c:pt idx="6">
                  <c:v>24.091649081650925</c:v>
                </c:pt>
                <c:pt idx="7">
                  <c:v>40.023568861402367</c:v>
                </c:pt>
                <c:pt idx="8">
                  <c:v>31.590488317039075</c:v>
                </c:pt>
                <c:pt idx="9">
                  <c:v>28.178280411468922</c:v>
                </c:pt>
              </c:numCache>
            </c:numRef>
          </c:val>
          <c:extLst>
            <c:ext xmlns:c16="http://schemas.microsoft.com/office/drawing/2014/chart" uri="{C3380CC4-5D6E-409C-BE32-E72D297353CC}">
              <c16:uniqueId val="{0000000E-29FF-42AD-A5FF-1030C895D0D7}"/>
            </c:ext>
          </c:extLst>
        </c:ser>
        <c:dLbls>
          <c:showLegendKey val="0"/>
          <c:showVal val="0"/>
          <c:showCatName val="0"/>
          <c:showSerName val="0"/>
          <c:showPercent val="0"/>
          <c:showBubbleSize val="0"/>
        </c:dLbls>
        <c:gapWidth val="150"/>
        <c:overlap val="100"/>
        <c:axId val="1213442632"/>
        <c:axId val="1213439392"/>
      </c:barChart>
      <c:lineChart>
        <c:grouping val="standard"/>
        <c:varyColors val="0"/>
        <c:ser>
          <c:idx val="3"/>
          <c:order val="2"/>
          <c:tx>
            <c:strRef>
              <c:f>EA.15!$N$12</c:f>
              <c:strCache>
                <c:ptCount val="1"/>
                <c:pt idx="0">
                  <c:v>Oil and gas spend (secondary axis)</c:v>
                </c:pt>
              </c:strCache>
            </c:strRef>
          </c:tx>
          <c:spPr>
            <a:ln w="28575" cap="rnd">
              <a:solidFill>
                <a:srgbClr val="CE328A"/>
              </a:solidFill>
              <a:round/>
            </a:ln>
            <a:effectLst/>
          </c:spPr>
          <c:marker>
            <c:symbol val="none"/>
          </c:marker>
          <c:cat>
            <c:numRef>
              <c:f>EA.15!$O$8:$X$8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EA.15!$O$12:$X$12</c:f>
              <c:numCache>
                <c:formatCode>0.0%</c:formatCode>
                <c:ptCount val="10"/>
                <c:pt idx="0">
                  <c:v>1.547307503943122E-2</c:v>
                </c:pt>
                <c:pt idx="1">
                  <c:v>1.357315872444125E-2</c:v>
                </c:pt>
                <c:pt idx="2">
                  <c:v>1.6970909613441387E-2</c:v>
                </c:pt>
                <c:pt idx="3">
                  <c:v>2.1553342587072859E-2</c:v>
                </c:pt>
                <c:pt idx="4">
                  <c:v>1.5592843599066758E-2</c:v>
                </c:pt>
                <c:pt idx="5">
                  <c:v>9.4833162581420601E-3</c:v>
                </c:pt>
                <c:pt idx="6">
                  <c:v>2.3406279027572564E-2</c:v>
                </c:pt>
                <c:pt idx="7">
                  <c:v>3.5027708749714011E-2</c:v>
                </c:pt>
                <c:pt idx="8">
                  <c:v>1.988191882469412E-2</c:v>
                </c:pt>
                <c:pt idx="9">
                  <c:v>1.6529164817603539E-2</c:v>
                </c:pt>
              </c:numCache>
            </c:numRef>
          </c:val>
          <c:smooth val="0"/>
          <c:extLst>
            <c:ext xmlns:c16="http://schemas.microsoft.com/office/drawing/2014/chart" uri="{C3380CC4-5D6E-409C-BE32-E72D297353CC}">
              <c16:uniqueId val="{00000010-29FF-42AD-A5FF-1030C895D0D7}"/>
            </c:ext>
          </c:extLst>
        </c:ser>
        <c:dLbls>
          <c:showLegendKey val="0"/>
          <c:showVal val="0"/>
          <c:showCatName val="0"/>
          <c:showSerName val="0"/>
          <c:showPercent val="0"/>
          <c:showBubbleSize val="0"/>
        </c:dLbls>
        <c:marker val="1"/>
        <c:smooth val="0"/>
        <c:axId val="1232364696"/>
        <c:axId val="1232362176"/>
      </c:lineChart>
      <c:catAx>
        <c:axId val="1213442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13439392"/>
        <c:crosses val="autoZero"/>
        <c:auto val="1"/>
        <c:lblAlgn val="ctr"/>
        <c:lblOffset val="100"/>
        <c:noMultiLvlLbl val="0"/>
      </c:catAx>
      <c:valAx>
        <c:axId val="1213439392"/>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13442632"/>
        <c:crosses val="autoZero"/>
        <c:crossBetween val="between"/>
      </c:valAx>
      <c:valAx>
        <c:axId val="1232362176"/>
        <c:scaling>
          <c:orientation val="minMax"/>
          <c:max val="4.0000000000000008E-2"/>
          <c:min val="0"/>
        </c:scaling>
        <c:delete val="0"/>
        <c:axPos val="r"/>
        <c:title>
          <c:tx>
            <c:rich>
              <a:bodyPr/>
              <a:lstStyle/>
              <a:p>
                <a:pPr>
                  <a:defRPr sz="1000">
                    <a:solidFill>
                      <a:srgbClr val="565656"/>
                    </a:solidFill>
                  </a:defRPr>
                </a:pPr>
                <a:r>
                  <a:rPr lang="en-GB" sz="1000" b="1" i="0" u="none" strike="noStrike" kern="1200" baseline="0">
                    <a:solidFill>
                      <a:srgbClr val="565656"/>
                    </a:solidFill>
                    <a:latin typeface="Poppins" panose="00000500000000000000" pitchFamily="2" charset="0"/>
                    <a:cs typeface="Poppins" panose="00000500000000000000" pitchFamily="2" charset="0"/>
                  </a:rPr>
                  <a:t>% of GDP</a:t>
                </a:r>
                <a:endParaRPr lang="en-GB" sz="1000">
                  <a:solidFill>
                    <a:srgbClr val="565656"/>
                  </a:solidFill>
                </a:endParaRPr>
              </a:p>
            </c:rich>
          </c:tx>
          <c:overlay val="0"/>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232364696"/>
        <c:crosses val="max"/>
        <c:crossBetween val="between"/>
        <c:majorUnit val="1.0000000000000002E-2"/>
      </c:valAx>
      <c:catAx>
        <c:axId val="1232364696"/>
        <c:scaling>
          <c:orientation val="minMax"/>
        </c:scaling>
        <c:delete val="1"/>
        <c:axPos val="b"/>
        <c:numFmt formatCode="General" sourceLinked="1"/>
        <c:majorTickMark val="out"/>
        <c:minorTickMark val="none"/>
        <c:tickLblPos val="nextTo"/>
        <c:crossAx val="1232362176"/>
        <c:crosses val="autoZero"/>
        <c:auto val="1"/>
        <c:lblAlgn val="ctr"/>
        <c:lblOffset val="100"/>
        <c:noMultiLvlLbl val="0"/>
      </c:catAx>
    </c:plotArea>
    <c:legend>
      <c:legendPos val="r"/>
      <c:layout>
        <c:manualLayout>
          <c:xMode val="edge"/>
          <c:yMode val="edge"/>
          <c:x val="0.76258022875816989"/>
          <c:y val="0.34139055555555553"/>
          <c:w val="0.22588562091503264"/>
          <c:h val="0.319230000000000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51689814814816"/>
          <c:y val="6.9085648148148146E-2"/>
          <c:w val="0.61331712962962959"/>
          <c:h val="0.6028310185185185"/>
        </c:manualLayout>
      </c:layout>
      <c:barChart>
        <c:barDir val="col"/>
        <c:grouping val="clustered"/>
        <c:varyColors val="0"/>
        <c:ser>
          <c:idx val="2"/>
          <c:order val="0"/>
          <c:tx>
            <c:strRef>
              <c:f>EA.16!$N$12</c:f>
              <c:strCache>
                <c:ptCount val="1"/>
                <c:pt idx="0">
                  <c:v>2022 price shock</c:v>
                </c:pt>
              </c:strCache>
            </c:strRef>
          </c:tx>
          <c:spPr>
            <a:solidFill>
              <a:srgbClr val="F26522"/>
            </a:solidFill>
          </c:spPr>
          <c:invertIfNegative val="0"/>
          <c:dLbls>
            <c:numFmt formatCode="0.0%" sourceLinked="0"/>
            <c:spPr>
              <a:noFill/>
              <a:ln>
                <a:noFill/>
              </a:ln>
              <a:effectLst/>
            </c:spPr>
            <c:txPr>
              <a:bodyPr wrap="square" lIns="38100" tIns="19050" rIns="38100" bIns="19050" anchor="ctr">
                <a:spAutoFit/>
              </a:bodyPr>
              <a:lstStyle/>
              <a:p>
                <a:pPr>
                  <a:defRPr sz="900">
                    <a:solidFill>
                      <a:srgbClr val="565656"/>
                    </a:solidFill>
                    <a:latin typeface="Poppins" panose="00000500000000000000" pitchFamily="2" charset="0"/>
                    <a:cs typeface="Poppins" panose="000005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EA.16!$O$8:$Q$9</c:f>
              <c:multiLvlStrCache>
                <c:ptCount val="3"/>
                <c:lvl>
                  <c:pt idx="1">
                    <c:v> Falling Behind </c:v>
                  </c:pt>
                  <c:pt idx="2">
                    <c:v> Holistic Transition </c:v>
                  </c:pt>
                </c:lvl>
                <c:lvl>
                  <c:pt idx="0">
                    <c:v>2022</c:v>
                  </c:pt>
                  <c:pt idx="1">
                    <c:v>2050</c:v>
                  </c:pt>
                </c:lvl>
              </c:multiLvlStrCache>
            </c:multiLvlStrRef>
          </c:cat>
          <c:val>
            <c:numRef>
              <c:f>EA.16!$O$12:$Q$12</c:f>
              <c:numCache>
                <c:formatCode>0.0%</c:formatCode>
                <c:ptCount val="3"/>
                <c:pt idx="0">
                  <c:v>1.8395042837023312E-2</c:v>
                </c:pt>
                <c:pt idx="1">
                  <c:v>1.1380489961870244E-2</c:v>
                </c:pt>
                <c:pt idx="2">
                  <c:v>3.0103741004712846E-3</c:v>
                </c:pt>
              </c:numCache>
            </c:numRef>
          </c:val>
          <c:extLst>
            <c:ext xmlns:c16="http://schemas.microsoft.com/office/drawing/2014/chart" uri="{C3380CC4-5D6E-409C-BE32-E72D297353CC}">
              <c16:uniqueId val="{0000000E-5C34-42C2-A313-41ECA85A2ECF}"/>
            </c:ext>
          </c:extLst>
        </c:ser>
        <c:ser>
          <c:idx val="1"/>
          <c:order val="1"/>
          <c:tx>
            <c:strRef>
              <c:f>EA.16!$N$11</c:f>
              <c:strCache>
                <c:ptCount val="1"/>
                <c:pt idx="0">
                  <c:v>High prices</c:v>
                </c:pt>
              </c:strCache>
            </c:strRef>
          </c:tx>
          <c:spPr>
            <a:solidFill>
              <a:srgbClr val="00B0F0"/>
            </a:solidFill>
            <a:ln>
              <a:noFill/>
            </a:ln>
            <a:effectLst/>
          </c:spPr>
          <c:invertIfNegative val="0"/>
          <c:cat>
            <c:multiLvlStrRef>
              <c:f>EA.16!$O$8:$Q$9</c:f>
              <c:multiLvlStrCache>
                <c:ptCount val="3"/>
                <c:lvl>
                  <c:pt idx="1">
                    <c:v> Falling Behind </c:v>
                  </c:pt>
                  <c:pt idx="2">
                    <c:v> Holistic Transition </c:v>
                  </c:pt>
                </c:lvl>
                <c:lvl>
                  <c:pt idx="0">
                    <c:v>2022</c:v>
                  </c:pt>
                  <c:pt idx="1">
                    <c:v>2050</c:v>
                  </c:pt>
                </c:lvl>
              </c:multiLvlStrCache>
            </c:multiLvlStrRef>
          </c:cat>
          <c:val>
            <c:numRef>
              <c:f>EA.16!$O$11:$Q$11</c:f>
              <c:numCache>
                <c:formatCode>0.0%</c:formatCode>
                <c:ptCount val="3"/>
                <c:pt idx="0">
                  <c:v>6.8866647201285582E-3</c:v>
                </c:pt>
                <c:pt idx="1">
                  <c:v>2.0125966113954891E-3</c:v>
                </c:pt>
                <c:pt idx="2">
                  <c:v>4.5058509257931085E-4</c:v>
                </c:pt>
              </c:numCache>
            </c:numRef>
          </c:val>
          <c:extLst>
            <c:ext xmlns:c16="http://schemas.microsoft.com/office/drawing/2014/chart" uri="{C3380CC4-5D6E-409C-BE32-E72D297353CC}">
              <c16:uniqueId val="{0000000C-5C34-42C2-A313-41ECA85A2ECF}"/>
            </c:ext>
          </c:extLst>
        </c:ser>
        <c:ser>
          <c:idx val="0"/>
          <c:order val="2"/>
          <c:tx>
            <c:strRef>
              <c:f>EA.16!$N$10</c:f>
              <c:strCache>
                <c:ptCount val="1"/>
                <c:pt idx="0">
                  <c:v>Low prices</c:v>
                </c:pt>
              </c:strCache>
            </c:strRef>
          </c:tx>
          <c:spPr>
            <a:solidFill>
              <a:srgbClr val="00B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EA.16!$O$8:$Q$9</c:f>
              <c:multiLvlStrCache>
                <c:ptCount val="3"/>
                <c:lvl>
                  <c:pt idx="1">
                    <c:v> Falling Behind </c:v>
                  </c:pt>
                  <c:pt idx="2">
                    <c:v> Holistic Transition </c:v>
                  </c:pt>
                </c:lvl>
                <c:lvl>
                  <c:pt idx="0">
                    <c:v>2022</c:v>
                  </c:pt>
                  <c:pt idx="1">
                    <c:v>2050</c:v>
                  </c:pt>
                </c:lvl>
              </c:multiLvlStrCache>
            </c:multiLvlStrRef>
          </c:cat>
          <c:val>
            <c:numRef>
              <c:f>EA.16!$O$10:$Q$10</c:f>
              <c:numCache>
                <c:formatCode>0.0%</c:formatCode>
                <c:ptCount val="3"/>
                <c:pt idx="0">
                  <c:v>-7.3564391415593244E-3</c:v>
                </c:pt>
                <c:pt idx="1">
                  <c:v>-2.1711872717367184E-3</c:v>
                </c:pt>
                <c:pt idx="2">
                  <c:v>-5.708523365822709E-4</c:v>
                </c:pt>
              </c:numCache>
            </c:numRef>
          </c:val>
          <c:extLst>
            <c:ext xmlns:c16="http://schemas.microsoft.com/office/drawing/2014/chart" uri="{C3380CC4-5D6E-409C-BE32-E72D297353CC}">
              <c16:uniqueId val="{0000000A-5C34-42C2-A313-41ECA85A2ECF}"/>
            </c:ext>
          </c:extLst>
        </c:ser>
        <c:dLbls>
          <c:showLegendKey val="0"/>
          <c:showVal val="0"/>
          <c:showCatName val="0"/>
          <c:showSerName val="0"/>
          <c:showPercent val="0"/>
          <c:showBubbleSize val="0"/>
        </c:dLbls>
        <c:gapWidth val="80"/>
        <c:overlap val="100"/>
        <c:axId val="295966431"/>
        <c:axId val="295965711"/>
      </c:barChart>
      <c:catAx>
        <c:axId val="295966431"/>
        <c:scaling>
          <c:orientation val="minMax"/>
        </c:scaling>
        <c:delete val="0"/>
        <c:axPos val="b"/>
        <c:numFmt formatCode="General" sourceLinked="1"/>
        <c:majorTickMark val="none"/>
        <c:minorTickMark val="none"/>
        <c:tickLblPos val="low"/>
        <c:spPr>
          <a:noFill/>
          <a:ln w="10160"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295965711"/>
        <c:crosses val="autoZero"/>
        <c:auto val="1"/>
        <c:lblAlgn val="ctr"/>
        <c:lblOffset val="100"/>
        <c:noMultiLvlLbl val="0"/>
      </c:catAx>
      <c:valAx>
        <c:axId val="295965711"/>
        <c:scaling>
          <c:orientation val="minMax"/>
          <c:max val="3.0000000000000006E-2"/>
          <c:min val="-2.0000000000000004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rgbClr val="565656"/>
                    </a:solidFill>
                    <a:latin typeface="Poppins" panose="00000500000000000000" pitchFamily="2" charset="0"/>
                    <a:ea typeface="+mn-ea"/>
                    <a:cs typeface="Poppins" panose="00000500000000000000" pitchFamily="2" charset="0"/>
                  </a:defRPr>
                </a:pPr>
                <a:r>
                  <a:rPr lang="en-GB" sz="1000" b="1" i="0" u="none" strike="noStrike" kern="1200" baseline="0">
                    <a:solidFill>
                      <a:srgbClr val="565656"/>
                    </a:solidFill>
                    <a:latin typeface="Poppins" panose="00000500000000000000" pitchFamily="2" charset="0"/>
                    <a:cs typeface="Poppins" panose="00000500000000000000" pitchFamily="2" charset="0"/>
                  </a:rPr>
                  <a:t>% of GDP</a:t>
                </a:r>
              </a:p>
            </c:rich>
          </c:tx>
          <c:layout>
            <c:manualLayout>
              <c:xMode val="edge"/>
              <c:yMode val="edge"/>
              <c:x val="1.1608901140193828E-2"/>
              <c:y val="0.34092183526467074"/>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295966431"/>
        <c:crosses val="autoZero"/>
        <c:crossBetween val="between"/>
        <c:majorUnit val="1.0000000000000002E-2"/>
      </c:valAx>
    </c:plotArea>
    <c:legend>
      <c:legendPos val="r"/>
      <c:layout>
        <c:manualLayout>
          <c:xMode val="edge"/>
          <c:yMode val="edge"/>
          <c:x val="0.7541041666666668"/>
          <c:y val="0.30094087301587302"/>
          <c:w val="0.23375138888888888"/>
          <c:h val="0.39264166666666667"/>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ln>
      <a:noFill/>
    </a:ln>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770751633986931E-2"/>
          <c:y val="6.7821944444444435E-2"/>
          <c:w val="0.62490326797385609"/>
          <c:h val="0.81845472222222226"/>
        </c:manualLayout>
      </c:layout>
      <c:lineChart>
        <c:grouping val="standard"/>
        <c:varyColors val="0"/>
        <c:ser>
          <c:idx val="0"/>
          <c:order val="0"/>
          <c:tx>
            <c:strRef>
              <c:f>EA.17!$N$9</c:f>
              <c:strCache>
                <c:ptCount val="1"/>
                <c:pt idx="0">
                  <c:v>Holistic Transition</c:v>
                </c:pt>
              </c:strCache>
            </c:strRef>
          </c:tx>
          <c:spPr>
            <a:ln w="28575" cap="rnd">
              <a:solidFill>
                <a:srgbClr val="7AE85E"/>
              </a:solidFill>
              <a:round/>
            </a:ln>
            <a:effectLst/>
          </c:spPr>
          <c:marker>
            <c:symbol val="none"/>
          </c:marker>
          <c:cat>
            <c:numRef>
              <c:f>EA.17!$O$8:$R$8</c:f>
              <c:numCache>
                <c:formatCode>General</c:formatCode>
                <c:ptCount val="4"/>
                <c:pt idx="0">
                  <c:v>2024</c:v>
                </c:pt>
                <c:pt idx="1">
                  <c:v>2030</c:v>
                </c:pt>
                <c:pt idx="2">
                  <c:v>2040</c:v>
                </c:pt>
                <c:pt idx="3">
                  <c:v>2050</c:v>
                </c:pt>
              </c:numCache>
            </c:numRef>
          </c:cat>
          <c:val>
            <c:numRef>
              <c:f>EA.17!$O$9:$R$9</c:f>
              <c:numCache>
                <c:formatCode>_-* #,##0.0_-;\-* #,##0.0_-;_-* "-"??_-;_-@_-</c:formatCode>
                <c:ptCount val="4"/>
                <c:pt idx="0">
                  <c:v>40.71</c:v>
                </c:pt>
                <c:pt idx="1">
                  <c:v>39.010000000000005</c:v>
                </c:pt>
                <c:pt idx="2">
                  <c:v>23.97</c:v>
                </c:pt>
                <c:pt idx="3">
                  <c:v>8.32</c:v>
                </c:pt>
              </c:numCache>
            </c:numRef>
          </c:val>
          <c:smooth val="0"/>
          <c:extLst>
            <c:ext xmlns:c16="http://schemas.microsoft.com/office/drawing/2014/chart" uri="{C3380CC4-5D6E-409C-BE32-E72D297353CC}">
              <c16:uniqueId val="{00000005-BFE8-42E3-AFC4-E9C978AD1D0D}"/>
            </c:ext>
          </c:extLst>
        </c:ser>
        <c:ser>
          <c:idx val="1"/>
          <c:order val="1"/>
          <c:tx>
            <c:strRef>
              <c:f>EA.17!$N$10</c:f>
              <c:strCache>
                <c:ptCount val="1"/>
                <c:pt idx="0">
                  <c:v>Electric Engagement</c:v>
                </c:pt>
              </c:strCache>
            </c:strRef>
          </c:tx>
          <c:spPr>
            <a:ln w="28575" cap="rnd">
              <a:solidFill>
                <a:srgbClr val="EE8C5C"/>
              </a:solidFill>
              <a:round/>
            </a:ln>
            <a:effectLst/>
          </c:spPr>
          <c:marker>
            <c:symbol val="none"/>
          </c:marker>
          <c:cat>
            <c:numRef>
              <c:f>EA.17!$O$8:$R$8</c:f>
              <c:numCache>
                <c:formatCode>General</c:formatCode>
                <c:ptCount val="4"/>
                <c:pt idx="0">
                  <c:v>2024</c:v>
                </c:pt>
                <c:pt idx="1">
                  <c:v>2030</c:v>
                </c:pt>
                <c:pt idx="2">
                  <c:v>2040</c:v>
                </c:pt>
                <c:pt idx="3">
                  <c:v>2050</c:v>
                </c:pt>
              </c:numCache>
            </c:numRef>
          </c:cat>
          <c:val>
            <c:numRef>
              <c:f>EA.17!$O$10:$R$10</c:f>
              <c:numCache>
                <c:formatCode>_-* #,##0.0_-;\-* #,##0.0_-;_-* "-"??_-;_-@_-</c:formatCode>
                <c:ptCount val="4"/>
                <c:pt idx="0">
                  <c:v>40.71</c:v>
                </c:pt>
                <c:pt idx="1">
                  <c:v>40.510000000000005</c:v>
                </c:pt>
                <c:pt idx="2">
                  <c:v>28</c:v>
                </c:pt>
                <c:pt idx="3">
                  <c:v>14.07</c:v>
                </c:pt>
              </c:numCache>
            </c:numRef>
          </c:val>
          <c:smooth val="0"/>
          <c:extLst>
            <c:ext xmlns:c16="http://schemas.microsoft.com/office/drawing/2014/chart" uri="{C3380CC4-5D6E-409C-BE32-E72D297353CC}">
              <c16:uniqueId val="{00000007-BFE8-42E3-AFC4-E9C978AD1D0D}"/>
            </c:ext>
          </c:extLst>
        </c:ser>
        <c:ser>
          <c:idx val="2"/>
          <c:order val="2"/>
          <c:tx>
            <c:strRef>
              <c:f>EA.17!$N$11</c:f>
              <c:strCache>
                <c:ptCount val="1"/>
                <c:pt idx="0">
                  <c:v>Hydrogen Evolution</c:v>
                </c:pt>
              </c:strCache>
            </c:strRef>
          </c:tx>
          <c:spPr>
            <a:ln w="28575" cap="rnd">
              <a:solidFill>
                <a:srgbClr val="2CB9FF"/>
              </a:solidFill>
              <a:round/>
            </a:ln>
            <a:effectLst/>
          </c:spPr>
          <c:marker>
            <c:symbol val="none"/>
          </c:marker>
          <c:cat>
            <c:numRef>
              <c:f>EA.17!$O$8:$R$8</c:f>
              <c:numCache>
                <c:formatCode>General</c:formatCode>
                <c:ptCount val="4"/>
                <c:pt idx="0">
                  <c:v>2024</c:v>
                </c:pt>
                <c:pt idx="1">
                  <c:v>2030</c:v>
                </c:pt>
                <c:pt idx="2">
                  <c:v>2040</c:v>
                </c:pt>
                <c:pt idx="3">
                  <c:v>2050</c:v>
                </c:pt>
              </c:numCache>
            </c:numRef>
          </c:cat>
          <c:val>
            <c:numRef>
              <c:f>EA.17!$O$11:$R$11</c:f>
              <c:numCache>
                <c:formatCode>_-* #,##0.0_-;\-* #,##0.0_-;_-* "-"??_-;_-@_-</c:formatCode>
                <c:ptCount val="4"/>
                <c:pt idx="0">
                  <c:v>40.71</c:v>
                </c:pt>
                <c:pt idx="1">
                  <c:v>40.230000000000004</c:v>
                </c:pt>
                <c:pt idx="2">
                  <c:v>38.730000000000004</c:v>
                </c:pt>
                <c:pt idx="3">
                  <c:v>29.339999999999996</c:v>
                </c:pt>
              </c:numCache>
            </c:numRef>
          </c:val>
          <c:smooth val="0"/>
          <c:extLst>
            <c:ext xmlns:c16="http://schemas.microsoft.com/office/drawing/2014/chart" uri="{C3380CC4-5D6E-409C-BE32-E72D297353CC}">
              <c16:uniqueId val="{00000009-BFE8-42E3-AFC4-E9C978AD1D0D}"/>
            </c:ext>
          </c:extLst>
        </c:ser>
        <c:ser>
          <c:idx val="3"/>
          <c:order val="3"/>
          <c:tx>
            <c:strRef>
              <c:f>EA.17!$N$12</c:f>
              <c:strCache>
                <c:ptCount val="1"/>
                <c:pt idx="0">
                  <c:v>Falling Behind</c:v>
                </c:pt>
              </c:strCache>
            </c:strRef>
          </c:tx>
          <c:spPr>
            <a:ln w="28575" cap="rnd">
              <a:solidFill>
                <a:srgbClr val="070E40"/>
              </a:solidFill>
              <a:round/>
            </a:ln>
            <a:effectLst/>
          </c:spPr>
          <c:marker>
            <c:symbol val="none"/>
          </c:marker>
          <c:cat>
            <c:numRef>
              <c:f>EA.17!$O$8:$R$8</c:f>
              <c:numCache>
                <c:formatCode>General</c:formatCode>
                <c:ptCount val="4"/>
                <c:pt idx="0">
                  <c:v>2024</c:v>
                </c:pt>
                <c:pt idx="1">
                  <c:v>2030</c:v>
                </c:pt>
                <c:pt idx="2">
                  <c:v>2040</c:v>
                </c:pt>
                <c:pt idx="3">
                  <c:v>2050</c:v>
                </c:pt>
              </c:numCache>
            </c:numRef>
          </c:cat>
          <c:val>
            <c:numRef>
              <c:f>EA.17!$O$12:$R$12</c:f>
              <c:numCache>
                <c:formatCode>_-* #,##0.0_-;\-* #,##0.0_-;_-* "-"??_-;_-@_-</c:formatCode>
                <c:ptCount val="4"/>
                <c:pt idx="0">
                  <c:v>40.71</c:v>
                </c:pt>
                <c:pt idx="1">
                  <c:v>49.93</c:v>
                </c:pt>
                <c:pt idx="2">
                  <c:v>51.87</c:v>
                </c:pt>
                <c:pt idx="3">
                  <c:v>52.73</c:v>
                </c:pt>
              </c:numCache>
            </c:numRef>
          </c:val>
          <c:smooth val="0"/>
          <c:extLst>
            <c:ext xmlns:c16="http://schemas.microsoft.com/office/drawing/2014/chart" uri="{C3380CC4-5D6E-409C-BE32-E72D297353CC}">
              <c16:uniqueId val="{0000000B-BFE8-42E3-AFC4-E9C978AD1D0D}"/>
            </c:ext>
          </c:extLst>
        </c:ser>
        <c:dLbls>
          <c:showLegendKey val="0"/>
          <c:showVal val="0"/>
          <c:showCatName val="0"/>
          <c:showSerName val="0"/>
          <c:showPercent val="0"/>
          <c:showBubbleSize val="0"/>
        </c:dLbls>
        <c:smooth val="0"/>
        <c:axId val="756893032"/>
        <c:axId val="756897352"/>
      </c:lineChart>
      <c:catAx>
        <c:axId val="756893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756897352"/>
        <c:crosses val="autoZero"/>
        <c:auto val="1"/>
        <c:lblAlgn val="ctr"/>
        <c:lblOffset val="100"/>
        <c:noMultiLvlLbl val="0"/>
      </c:catAx>
      <c:valAx>
        <c:axId val="756897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bcm/year</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756893032"/>
        <c:crosses val="autoZero"/>
        <c:crossBetween val="between"/>
      </c:valAx>
    </c:plotArea>
    <c:legend>
      <c:legendPos val="b"/>
      <c:layout>
        <c:manualLayout>
          <c:xMode val="edge"/>
          <c:yMode val="edge"/>
          <c:x val="0.71960081699346401"/>
          <c:y val="0.35743833333333336"/>
          <c:w val="0.26448611111111109"/>
          <c:h val="0.296929722222222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7892156862744"/>
          <c:y val="4.5159064133030252E-2"/>
          <c:w val="0.60139607843137255"/>
          <c:h val="0.86563609887259108"/>
        </c:manualLayout>
      </c:layout>
      <c:barChart>
        <c:barDir val="col"/>
        <c:grouping val="stacked"/>
        <c:varyColors val="0"/>
        <c:ser>
          <c:idx val="0"/>
          <c:order val="0"/>
          <c:tx>
            <c:strRef>
              <c:f>'EA.A.01'!$N$9:$N$9</c:f>
              <c:strCache>
                <c:ptCount val="1"/>
                <c:pt idx="0">
                  <c:v>Power - non-fuel OpEx </c:v>
                </c:pt>
              </c:strCache>
            </c:strRef>
          </c:tx>
          <c:spPr>
            <a:solidFill>
              <a:srgbClr val="E9EFA3"/>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'EA.A.01'!$O$9:$AN$9</c:f>
              <c:numCache>
                <c:formatCode>0.0</c:formatCode>
                <c:ptCount val="26"/>
                <c:pt idx="0">
                  <c:v>0</c:v>
                </c:pt>
                <c:pt idx="1">
                  <c:v>0.11704005657570349</c:v>
                </c:pt>
                <c:pt idx="2">
                  <c:v>-0.44373254531655704</c:v>
                </c:pt>
                <c:pt idx="3">
                  <c:v>0.62796682837191398</c:v>
                </c:pt>
                <c:pt idx="4">
                  <c:v>0.42627483318921122</c:v>
                </c:pt>
                <c:pt idx="5">
                  <c:v>-0.64772342366741853</c:v>
                </c:pt>
                <c:pt idx="6">
                  <c:v>-1.2610260912049664</c:v>
                </c:pt>
                <c:pt idx="7">
                  <c:v>-1.6756696875012818</c:v>
                </c:pt>
                <c:pt idx="8">
                  <c:v>-2.093304227306966</c:v>
                </c:pt>
                <c:pt idx="9">
                  <c:v>-2.9164599294596485</c:v>
                </c:pt>
                <c:pt idx="10">
                  <c:v>-3.4256839582784675</c:v>
                </c:pt>
                <c:pt idx="11">
                  <c:v>-2.3003780404459366</c:v>
                </c:pt>
                <c:pt idx="12">
                  <c:v>-1.5824353028259868</c:v>
                </c:pt>
                <c:pt idx="13">
                  <c:v>-0.51084116369288068</c:v>
                </c:pt>
                <c:pt idx="14">
                  <c:v>0.3535593012837932</c:v>
                </c:pt>
                <c:pt idx="15">
                  <c:v>2.1544290479631751</c:v>
                </c:pt>
                <c:pt idx="16">
                  <c:v>2.6264201581077575</c:v>
                </c:pt>
                <c:pt idx="17">
                  <c:v>3.2900476673950649</c:v>
                </c:pt>
                <c:pt idx="18">
                  <c:v>4.0962384923297961</c:v>
                </c:pt>
                <c:pt idx="19">
                  <c:v>4.5835342688572531</c:v>
                </c:pt>
                <c:pt idx="20">
                  <c:v>5.7177371020020864</c:v>
                </c:pt>
                <c:pt idx="21">
                  <c:v>5.6993712063929145</c:v>
                </c:pt>
                <c:pt idx="22">
                  <c:v>5.9855430504823524</c:v>
                </c:pt>
                <c:pt idx="23">
                  <c:v>6.3766660198979892</c:v>
                </c:pt>
                <c:pt idx="24">
                  <c:v>9.4694148601228214</c:v>
                </c:pt>
                <c:pt idx="25">
                  <c:v>7.7707459826109151</c:v>
                </c:pt>
              </c:numCache>
            </c:numRef>
          </c:val>
          <c:extLst>
            <c:ext xmlns:c16="http://schemas.microsoft.com/office/drawing/2014/chart" uri="{C3380CC4-5D6E-409C-BE32-E72D297353CC}">
              <c16:uniqueId val="{0000001F-5030-44B5-9E8B-B1BAB8FC34DC}"/>
            </c:ext>
          </c:extLst>
        </c:ser>
        <c:ser>
          <c:idx val="1"/>
          <c:order val="1"/>
          <c:tx>
            <c:strRef>
              <c:f>'EA.A.01'!$N$10:$N$10</c:f>
              <c:strCache>
                <c:ptCount val="1"/>
                <c:pt idx="0">
                  <c:v>Residential - non-fuel OpEx </c:v>
                </c:pt>
              </c:strCache>
            </c:strRef>
          </c:tx>
          <c:spPr>
            <a:solidFill>
              <a:srgbClr val="F7B0A2"/>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'EA.A.01'!$O$10:$AN$10</c:f>
              <c:numCache>
                <c:formatCode>0.0</c:formatCode>
                <c:ptCount val="26"/>
                <c:pt idx="0">
                  <c:v>0</c:v>
                </c:pt>
                <c:pt idx="1">
                  <c:v>4.237815387724897E-2</c:v>
                </c:pt>
                <c:pt idx="2">
                  <c:v>8.3483984048198234E-2</c:v>
                </c:pt>
                <c:pt idx="3">
                  <c:v>0.11335319264791099</c:v>
                </c:pt>
                <c:pt idx="4">
                  <c:v>0.13257327374987549</c:v>
                </c:pt>
                <c:pt idx="5">
                  <c:v>0.13797514193434735</c:v>
                </c:pt>
                <c:pt idx="6">
                  <c:v>0.16321482579759516</c:v>
                </c:pt>
                <c:pt idx="7">
                  <c:v>0.19100444436572594</c:v>
                </c:pt>
                <c:pt idx="8">
                  <c:v>0.21550625145008118</c:v>
                </c:pt>
                <c:pt idx="9">
                  <c:v>0.23399358136431259</c:v>
                </c:pt>
                <c:pt idx="10">
                  <c:v>0.24793263905051699</c:v>
                </c:pt>
                <c:pt idx="11">
                  <c:v>0.45860410807263996</c:v>
                </c:pt>
                <c:pt idx="12">
                  <c:v>0.67587565759521429</c:v>
                </c:pt>
                <c:pt idx="13">
                  <c:v>0.90986184611816512</c:v>
                </c:pt>
                <c:pt idx="14">
                  <c:v>1.1718130886912901</c:v>
                </c:pt>
                <c:pt idx="15">
                  <c:v>1.4673059486883142</c:v>
                </c:pt>
                <c:pt idx="16">
                  <c:v>1.7776940904450225</c:v>
                </c:pt>
                <c:pt idx="17">
                  <c:v>1.9898815618250865</c:v>
                </c:pt>
                <c:pt idx="18">
                  <c:v>2.1798266874158827</c:v>
                </c:pt>
                <c:pt idx="19">
                  <c:v>2.3528664319524992</c:v>
                </c:pt>
                <c:pt idx="20">
                  <c:v>2.4953442250620395</c:v>
                </c:pt>
                <c:pt idx="21">
                  <c:v>2.6134086682686073</c:v>
                </c:pt>
                <c:pt idx="22">
                  <c:v>2.7137183661408999</c:v>
                </c:pt>
                <c:pt idx="23">
                  <c:v>2.7957360578288153</c:v>
                </c:pt>
                <c:pt idx="24">
                  <c:v>2.8701492890152966</c:v>
                </c:pt>
                <c:pt idx="25">
                  <c:v>2.9347384173964022</c:v>
                </c:pt>
              </c:numCache>
            </c:numRef>
          </c:val>
          <c:extLst>
            <c:ext xmlns:c16="http://schemas.microsoft.com/office/drawing/2014/chart" uri="{C3380CC4-5D6E-409C-BE32-E72D297353CC}">
              <c16:uniqueId val="{00000021-5030-44B5-9E8B-B1BAB8FC34DC}"/>
            </c:ext>
          </c:extLst>
        </c:ser>
        <c:ser>
          <c:idx val="2"/>
          <c:order val="2"/>
          <c:tx>
            <c:strRef>
              <c:f>'EA.A.01'!$N$11:$N$11</c:f>
              <c:strCache>
                <c:ptCount val="1"/>
                <c:pt idx="0">
                  <c:v>Commercial - non-fuel OpEx </c:v>
                </c:pt>
              </c:strCache>
            </c:strRef>
          </c:tx>
          <c:spPr>
            <a:solidFill>
              <a:schemeClr val="bg1">
                <a:lumMod val="65000"/>
              </a:schemeClr>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'EA.A.01'!$O$11:$AN$11</c:f>
              <c:numCache>
                <c:formatCode>0.0</c:formatCode>
                <c:ptCount val="26"/>
                <c:pt idx="0">
                  <c:v>0</c:v>
                </c:pt>
                <c:pt idx="1">
                  <c:v>6.8664907711839085E-2</c:v>
                </c:pt>
                <c:pt idx="2">
                  <c:v>0.13568688288953679</c:v>
                </c:pt>
                <c:pt idx="3">
                  <c:v>0.21882087869827371</c:v>
                </c:pt>
                <c:pt idx="4">
                  <c:v>0.30716457611135839</c:v>
                </c:pt>
                <c:pt idx="5">
                  <c:v>0.40002467032739442</c:v>
                </c:pt>
                <c:pt idx="6">
                  <c:v>0.54285681333470626</c:v>
                </c:pt>
                <c:pt idx="7">
                  <c:v>0.68020303776761937</c:v>
                </c:pt>
                <c:pt idx="8">
                  <c:v>0.83449754165685608</c:v>
                </c:pt>
                <c:pt idx="9">
                  <c:v>0.98852583313512898</c:v>
                </c:pt>
                <c:pt idx="10">
                  <c:v>1.0919537768326975</c:v>
                </c:pt>
                <c:pt idx="11">
                  <c:v>1.300848299919084</c:v>
                </c:pt>
                <c:pt idx="12">
                  <c:v>1.5152855484841576</c:v>
                </c:pt>
                <c:pt idx="13">
                  <c:v>1.7323375219971631</c:v>
                </c:pt>
                <c:pt idx="14">
                  <c:v>1.9637072676657077</c:v>
                </c:pt>
                <c:pt idx="15">
                  <c:v>2.1449073194232668</c:v>
                </c:pt>
                <c:pt idx="16">
                  <c:v>2.3486330107369642</c:v>
                </c:pt>
                <c:pt idx="17">
                  <c:v>2.5417094511554335</c:v>
                </c:pt>
                <c:pt idx="18">
                  <c:v>2.7113907546538791</c:v>
                </c:pt>
                <c:pt idx="19">
                  <c:v>2.8717093985815083</c:v>
                </c:pt>
                <c:pt idx="20">
                  <c:v>3.0196279305217302</c:v>
                </c:pt>
                <c:pt idx="21">
                  <c:v>3.1576141101559281</c:v>
                </c:pt>
                <c:pt idx="22">
                  <c:v>3.3016373770089067</c:v>
                </c:pt>
                <c:pt idx="23">
                  <c:v>3.4457659980413982</c:v>
                </c:pt>
                <c:pt idx="24">
                  <c:v>3.5903088968664352</c:v>
                </c:pt>
                <c:pt idx="25">
                  <c:v>3.7362342820659049</c:v>
                </c:pt>
              </c:numCache>
            </c:numRef>
          </c:val>
          <c:extLst>
            <c:ext xmlns:c16="http://schemas.microsoft.com/office/drawing/2014/chart" uri="{C3380CC4-5D6E-409C-BE32-E72D297353CC}">
              <c16:uniqueId val="{00000023-5030-44B5-9E8B-B1BAB8FC34DC}"/>
            </c:ext>
          </c:extLst>
        </c:ser>
        <c:ser>
          <c:idx val="3"/>
          <c:order val="3"/>
          <c:tx>
            <c:strRef>
              <c:f>'EA.A.01'!$N$12:$N$12</c:f>
              <c:strCache>
                <c:ptCount val="1"/>
                <c:pt idx="0">
                  <c:v>Industrial - non-fuel OpEx</c:v>
                </c:pt>
              </c:strCache>
              <c:extLst xmlns:c15="http://schemas.microsoft.com/office/drawing/2012/chart"/>
            </c:strRef>
          </c:tx>
          <c:spPr>
            <a:solidFill>
              <a:srgbClr val="E490C0"/>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extLst xmlns:c15="http://schemas.microsoft.com/office/drawing/2012/chart"/>
            </c:numRef>
          </c:cat>
          <c:val>
            <c:numRef>
              <c:f>'EA.A.01'!$O$12:$AN$12</c:f>
              <c:numCache>
                <c:formatCode>0.0</c:formatCode>
                <c:ptCount val="26"/>
                <c:pt idx="0">
                  <c:v>0</c:v>
                </c:pt>
                <c:pt idx="1">
                  <c:v>0.30049017195464672</c:v>
                </c:pt>
                <c:pt idx="2">
                  <c:v>0.26943759864336214</c:v>
                </c:pt>
                <c:pt idx="3">
                  <c:v>-1.3798284703049011E-2</c:v>
                </c:pt>
                <c:pt idx="4">
                  <c:v>0.1210088723511511</c:v>
                </c:pt>
                <c:pt idx="5">
                  <c:v>0.10761890948097548</c:v>
                </c:pt>
                <c:pt idx="6">
                  <c:v>0.25939683593920337</c:v>
                </c:pt>
                <c:pt idx="7">
                  <c:v>0.29759752774425779</c:v>
                </c:pt>
                <c:pt idx="8">
                  <c:v>0.34719761399136123</c:v>
                </c:pt>
                <c:pt idx="9">
                  <c:v>0.51006110376985347</c:v>
                </c:pt>
                <c:pt idx="10">
                  <c:v>0.54504975208377682</c:v>
                </c:pt>
                <c:pt idx="11">
                  <c:v>0.61423505519406041</c:v>
                </c:pt>
                <c:pt idx="12">
                  <c:v>0.83481057032197725</c:v>
                </c:pt>
                <c:pt idx="13">
                  <c:v>1.0234055494991099</c:v>
                </c:pt>
                <c:pt idx="14">
                  <c:v>1.0268054659306809</c:v>
                </c:pt>
                <c:pt idx="15">
                  <c:v>1.1512037474845649</c:v>
                </c:pt>
                <c:pt idx="16">
                  <c:v>1.4408259563791441</c:v>
                </c:pt>
                <c:pt idx="17">
                  <c:v>1.5702336075443315</c:v>
                </c:pt>
                <c:pt idx="18">
                  <c:v>1.5760410340494566</c:v>
                </c:pt>
                <c:pt idx="19">
                  <c:v>1.2040092594494176</c:v>
                </c:pt>
                <c:pt idx="20">
                  <c:v>1.1979948006903809</c:v>
                </c:pt>
                <c:pt idx="21">
                  <c:v>1.2160810697251947</c:v>
                </c:pt>
                <c:pt idx="22">
                  <c:v>1.246970896250714</c:v>
                </c:pt>
                <c:pt idx="23">
                  <c:v>1.2747781024208134</c:v>
                </c:pt>
                <c:pt idx="24">
                  <c:v>1.2915513381805124</c:v>
                </c:pt>
                <c:pt idx="25">
                  <c:v>1.3091033865007591</c:v>
                </c:pt>
              </c:numCache>
              <c:extLst xmlns:c15="http://schemas.microsoft.com/office/drawing/2012/chart"/>
            </c:numRef>
          </c:val>
          <c:extLst xmlns:c15="http://schemas.microsoft.com/office/drawing/2012/chart">
            <c:ext xmlns:c16="http://schemas.microsoft.com/office/drawing/2014/chart" uri="{C3380CC4-5D6E-409C-BE32-E72D297353CC}">
              <c16:uniqueId val="{00000025-5030-44B5-9E8B-B1BAB8FC34DC}"/>
            </c:ext>
          </c:extLst>
        </c:ser>
        <c:ser>
          <c:idx val="4"/>
          <c:order val="4"/>
          <c:tx>
            <c:strRef>
              <c:f>'EA.A.01'!$N$13:$N$13</c:f>
              <c:strCache>
                <c:ptCount val="1"/>
                <c:pt idx="0">
                  <c:v>Transport - non-fuel OpEx </c:v>
                </c:pt>
              </c:strCache>
            </c:strRef>
          </c:tx>
          <c:spPr>
            <a:solidFill>
              <a:srgbClr val="89FFBC"/>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'EA.A.01'!$O$13:$AN$13</c:f>
              <c:numCache>
                <c:formatCode>0.0</c:formatCode>
                <c:ptCount val="26"/>
                <c:pt idx="0">
                  <c:v>0</c:v>
                </c:pt>
                <c:pt idx="1">
                  <c:v>0.37954330651621149</c:v>
                </c:pt>
                <c:pt idx="2">
                  <c:v>0.67041658270032656</c:v>
                </c:pt>
                <c:pt idx="3">
                  <c:v>0.85427858872311901</c:v>
                </c:pt>
                <c:pt idx="4">
                  <c:v>0.90205857880911822</c:v>
                </c:pt>
                <c:pt idx="5">
                  <c:v>0.78276835908634723</c:v>
                </c:pt>
                <c:pt idx="6">
                  <c:v>0.41070453035040089</c:v>
                </c:pt>
                <c:pt idx="7">
                  <c:v>-6.3171811682394718E-2</c:v>
                </c:pt>
                <c:pt idx="8">
                  <c:v>-0.60392669839761481</c:v>
                </c:pt>
                <c:pt idx="9">
                  <c:v>-1.2017865929083911</c:v>
                </c:pt>
                <c:pt idx="10">
                  <c:v>-1.8647515475525722</c:v>
                </c:pt>
                <c:pt idx="11">
                  <c:v>-2.4916112907631316</c:v>
                </c:pt>
                <c:pt idx="12">
                  <c:v>-3.1228596397908177</c:v>
                </c:pt>
                <c:pt idx="13">
                  <c:v>-3.7277758337365725</c:v>
                </c:pt>
                <c:pt idx="14">
                  <c:v>-4.2599898218657444</c:v>
                </c:pt>
                <c:pt idx="15">
                  <c:v>-4.6602532536586381</c:v>
                </c:pt>
                <c:pt idx="16">
                  <c:v>-4.9998396886021226</c:v>
                </c:pt>
                <c:pt idx="17">
                  <c:v>-5.2858713621372715</c:v>
                </c:pt>
                <c:pt idx="18">
                  <c:v>-5.4977101967204618</c:v>
                </c:pt>
                <c:pt idx="19">
                  <c:v>-5.6911549103555217</c:v>
                </c:pt>
                <c:pt idx="20">
                  <c:v>-5.8971201223369576</c:v>
                </c:pt>
                <c:pt idx="21">
                  <c:v>-6.1151627591417963</c:v>
                </c:pt>
                <c:pt idx="22">
                  <c:v>-6.3100320461392698</c:v>
                </c:pt>
                <c:pt idx="23">
                  <c:v>-6.5658605844743789</c:v>
                </c:pt>
                <c:pt idx="24">
                  <c:v>-6.8723807794526977</c:v>
                </c:pt>
                <c:pt idx="25">
                  <c:v>-7.2575971641187635</c:v>
                </c:pt>
              </c:numCache>
            </c:numRef>
          </c:val>
          <c:extLst>
            <c:ext xmlns:c16="http://schemas.microsoft.com/office/drawing/2014/chart" uri="{C3380CC4-5D6E-409C-BE32-E72D297353CC}">
              <c16:uniqueId val="{00000027-5030-44B5-9E8B-B1BAB8FC34DC}"/>
            </c:ext>
          </c:extLst>
        </c:ser>
        <c:ser>
          <c:idx val="5"/>
          <c:order val="5"/>
          <c:tx>
            <c:strRef>
              <c:f>'EA.A.01'!$N$14:$N$14</c:f>
              <c:strCache>
                <c:ptCount val="1"/>
                <c:pt idx="0">
                  <c:v>Hydrogen - non-fuel OpEx</c:v>
                </c:pt>
              </c:strCache>
            </c:strRef>
          </c:tx>
          <c:spPr>
            <a:solidFill>
              <a:srgbClr val="9BDFF9"/>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'EA.A.01'!$O$14:$AN$14</c:f>
              <c:numCache>
                <c:formatCode>0.0</c:formatCode>
                <c:ptCount val="26"/>
                <c:pt idx="0">
                  <c:v>0</c:v>
                </c:pt>
                <c:pt idx="1">
                  <c:v>1.6621574293613332E-2</c:v>
                </c:pt>
                <c:pt idx="2">
                  <c:v>4.5176628430686663E-2</c:v>
                </c:pt>
                <c:pt idx="3">
                  <c:v>8.5053509157793319E-2</c:v>
                </c:pt>
                <c:pt idx="4">
                  <c:v>0.12592176252089599</c:v>
                </c:pt>
                <c:pt idx="5">
                  <c:v>0.18800798379478706</c:v>
                </c:pt>
                <c:pt idx="6">
                  <c:v>0.23479368099939021</c:v>
                </c:pt>
                <c:pt idx="7">
                  <c:v>0.2885508838236967</c:v>
                </c:pt>
                <c:pt idx="8">
                  <c:v>0.35308730813942268</c:v>
                </c:pt>
                <c:pt idx="9">
                  <c:v>0.42837775731910238</c:v>
                </c:pt>
                <c:pt idx="10">
                  <c:v>0.51575318145460269</c:v>
                </c:pt>
                <c:pt idx="11">
                  <c:v>0.60750352514474515</c:v>
                </c:pt>
                <c:pt idx="12">
                  <c:v>0.6969667086607908</c:v>
                </c:pt>
                <c:pt idx="13">
                  <c:v>0.77303418168845517</c:v>
                </c:pt>
                <c:pt idx="14">
                  <c:v>0.82867085520490424</c:v>
                </c:pt>
                <c:pt idx="15">
                  <c:v>0.88822779235649396</c:v>
                </c:pt>
                <c:pt idx="16">
                  <c:v>0.95625725295095998</c:v>
                </c:pt>
                <c:pt idx="17">
                  <c:v>1.011312953540475</c:v>
                </c:pt>
                <c:pt idx="18">
                  <c:v>1.0902568198543268</c:v>
                </c:pt>
                <c:pt idx="19">
                  <c:v>1.1690029661406616</c:v>
                </c:pt>
                <c:pt idx="20">
                  <c:v>1.2551841313959511</c:v>
                </c:pt>
                <c:pt idx="21">
                  <c:v>1.3656037749044769</c:v>
                </c:pt>
                <c:pt idx="22">
                  <c:v>1.4403173256170019</c:v>
                </c:pt>
                <c:pt idx="23">
                  <c:v>1.492410156899953</c:v>
                </c:pt>
                <c:pt idx="24">
                  <c:v>1.5165343762125132</c:v>
                </c:pt>
                <c:pt idx="25">
                  <c:v>1.5251731204791739</c:v>
                </c:pt>
              </c:numCache>
            </c:numRef>
          </c:val>
          <c:extLst>
            <c:ext xmlns:c16="http://schemas.microsoft.com/office/drawing/2014/chart" uri="{C3380CC4-5D6E-409C-BE32-E72D297353CC}">
              <c16:uniqueId val="{00000029-5030-44B5-9E8B-B1BAB8FC34DC}"/>
            </c:ext>
          </c:extLst>
        </c:ser>
        <c:ser>
          <c:idx val="13"/>
          <c:order val="6"/>
          <c:tx>
            <c:strRef>
              <c:f>'EA.A.01'!$N$15</c:f>
              <c:strCache>
                <c:ptCount val="1"/>
                <c:pt idx="0">
                  <c:v>Rail - non-fuel OpEx</c:v>
                </c:pt>
              </c:strCache>
            </c:strRef>
          </c:tx>
          <c:spPr>
            <a:solidFill>
              <a:schemeClr val="accent5">
                <a:lumMod val="40000"/>
                <a:lumOff val="60000"/>
              </a:schemeClr>
            </a:solidFill>
            <a:ln>
              <a:noFill/>
            </a:ln>
            <a:effectLst/>
          </c:spPr>
          <c:invertIfNegative val="0"/>
          <c:val>
            <c:numRef>
              <c:f>'EA.A.01'!$O$15:$AN$15</c:f>
              <c:numCache>
                <c:formatCode>0.0</c:formatCode>
                <c:ptCount val="26"/>
                <c:pt idx="0">
                  <c:v>0</c:v>
                </c:pt>
                <c:pt idx="1">
                  <c:v>-3.441564356931006E-2</c:v>
                </c:pt>
                <c:pt idx="2">
                  <c:v>-4.4691931635119968E-2</c:v>
                </c:pt>
                <c:pt idx="3">
                  <c:v>-5.908658950299088E-2</c:v>
                </c:pt>
                <c:pt idx="4">
                  <c:v>-7.9248842413190551E-2</c:v>
                </c:pt>
                <c:pt idx="5">
                  <c:v>-0.12804569087372905</c:v>
                </c:pt>
                <c:pt idx="6">
                  <c:v>-0.1352186067979847</c:v>
                </c:pt>
                <c:pt idx="7">
                  <c:v>-0.14111933850782088</c:v>
                </c:pt>
                <c:pt idx="8">
                  <c:v>-0.14772510502839312</c:v>
                </c:pt>
                <c:pt idx="9">
                  <c:v>-0.15175692133837249</c:v>
                </c:pt>
                <c:pt idx="10">
                  <c:v>-0.31687619385767551</c:v>
                </c:pt>
                <c:pt idx="11">
                  <c:v>-0.31839368628279036</c:v>
                </c:pt>
                <c:pt idx="12">
                  <c:v>-0.32310925668416524</c:v>
                </c:pt>
                <c:pt idx="13">
                  <c:v>-0.32907787055395438</c:v>
                </c:pt>
                <c:pt idx="14">
                  <c:v>-0.33580147470372501</c:v>
                </c:pt>
                <c:pt idx="15">
                  <c:v>-0.39562841834737938</c:v>
                </c:pt>
                <c:pt idx="16">
                  <c:v>-0.39970833849709891</c:v>
                </c:pt>
                <c:pt idx="17">
                  <c:v>-0.40338462944206421</c:v>
                </c:pt>
                <c:pt idx="18">
                  <c:v>-0.40709780741169316</c:v>
                </c:pt>
                <c:pt idx="19">
                  <c:v>-0.40893923109530672</c:v>
                </c:pt>
                <c:pt idx="20">
                  <c:v>-0.45747343078726649</c:v>
                </c:pt>
                <c:pt idx="21">
                  <c:v>-0.4606838916678126</c:v>
                </c:pt>
                <c:pt idx="22">
                  <c:v>-0.46674937045362508</c:v>
                </c:pt>
                <c:pt idx="23">
                  <c:v>-0.47164861779485329</c:v>
                </c:pt>
                <c:pt idx="24">
                  <c:v>-0.47969708434037633</c:v>
                </c:pt>
                <c:pt idx="25">
                  <c:v>-0.53283150289545633</c:v>
                </c:pt>
              </c:numCache>
            </c:numRef>
          </c:val>
          <c:extLst>
            <c:ext xmlns:c16="http://schemas.microsoft.com/office/drawing/2014/chart" uri="{C3380CC4-5D6E-409C-BE32-E72D297353CC}">
              <c16:uniqueId val="{00000000-1958-4002-B9DD-99D18EF0FB6A}"/>
            </c:ext>
          </c:extLst>
        </c:ser>
        <c:ser>
          <c:idx val="6"/>
          <c:order val="7"/>
          <c:tx>
            <c:strRef>
              <c:f>'EA.A.01'!$N$16:$N$16</c:f>
              <c:strCache>
                <c:ptCount val="1"/>
                <c:pt idx="0">
                  <c:v>Power - fuel OpEx</c:v>
                </c:pt>
              </c:strCache>
            </c:strRef>
          </c:tx>
          <c:spPr>
            <a:solidFill>
              <a:srgbClr val="BFCD23"/>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'EA.A.01'!$O$16:$AN$16</c:f>
              <c:numCache>
                <c:formatCode>0.0</c:formatCode>
                <c:ptCount val="26"/>
                <c:pt idx="0">
                  <c:v>0</c:v>
                </c:pt>
                <c:pt idx="1">
                  <c:v>-1.1615266509507691</c:v>
                </c:pt>
                <c:pt idx="2">
                  <c:v>-2.1194569338260605</c:v>
                </c:pt>
                <c:pt idx="3">
                  <c:v>-2.450625997203745</c:v>
                </c:pt>
                <c:pt idx="4">
                  <c:v>-2.6722157217021376</c:v>
                </c:pt>
                <c:pt idx="5">
                  <c:v>-3.4592024741880376</c:v>
                </c:pt>
                <c:pt idx="6">
                  <c:v>-3.9109662835266876</c:v>
                </c:pt>
                <c:pt idx="7">
                  <c:v>-4.1119882708212057</c:v>
                </c:pt>
                <c:pt idx="8">
                  <c:v>-4.2205034666721106</c:v>
                </c:pt>
                <c:pt idx="9">
                  <c:v>-4.2377303270968021</c:v>
                </c:pt>
                <c:pt idx="10">
                  <c:v>-4.1236609879009247</c:v>
                </c:pt>
                <c:pt idx="11">
                  <c:v>-3.7166819207119146</c:v>
                </c:pt>
                <c:pt idx="12">
                  <c:v>-3.4476012542471222</c:v>
                </c:pt>
                <c:pt idx="13">
                  <c:v>-3.5407183933020407</c:v>
                </c:pt>
                <c:pt idx="14">
                  <c:v>-3.6639046652818807</c:v>
                </c:pt>
                <c:pt idx="15">
                  <c:v>-3.4253978568970962</c:v>
                </c:pt>
                <c:pt idx="16">
                  <c:v>-3.369766130138887</c:v>
                </c:pt>
                <c:pt idx="17">
                  <c:v>-3.370421030127317</c:v>
                </c:pt>
                <c:pt idx="18">
                  <c:v>-3.3264806250836694</c:v>
                </c:pt>
                <c:pt idx="19">
                  <c:v>-3.2767449566593112</c:v>
                </c:pt>
                <c:pt idx="20">
                  <c:v>-3.3314415528029477</c:v>
                </c:pt>
                <c:pt idx="21">
                  <c:v>-3.239784824827086</c:v>
                </c:pt>
                <c:pt idx="22">
                  <c:v>-3.3977490674604578</c:v>
                </c:pt>
                <c:pt idx="23">
                  <c:v>-3.2617919424247046</c:v>
                </c:pt>
                <c:pt idx="24">
                  <c:v>-3.5092829993109236</c:v>
                </c:pt>
                <c:pt idx="25">
                  <c:v>-3.4609655281064233</c:v>
                </c:pt>
              </c:numCache>
            </c:numRef>
          </c:val>
          <c:extLst>
            <c:ext xmlns:c16="http://schemas.microsoft.com/office/drawing/2014/chart" uri="{C3380CC4-5D6E-409C-BE32-E72D297353CC}">
              <c16:uniqueId val="{0000002B-5030-44B5-9E8B-B1BAB8FC34DC}"/>
            </c:ext>
          </c:extLst>
        </c:ser>
        <c:ser>
          <c:idx val="7"/>
          <c:order val="8"/>
          <c:tx>
            <c:strRef>
              <c:f>'EA.A.01'!$N$17:$N$17</c:f>
              <c:strCache>
                <c:ptCount val="1"/>
                <c:pt idx="0">
                  <c:v>Residential - fuel OpEx </c:v>
                </c:pt>
              </c:strCache>
            </c:strRef>
          </c:tx>
          <c:spPr>
            <a:solidFill>
              <a:srgbClr val="F26522"/>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'EA.A.01'!$O$17:$AN$17</c:f>
              <c:numCache>
                <c:formatCode>0.0</c:formatCode>
                <c:ptCount val="26"/>
                <c:pt idx="0">
                  <c:v>0</c:v>
                </c:pt>
                <c:pt idx="1">
                  <c:v>0.19278438129568443</c:v>
                </c:pt>
                <c:pt idx="2">
                  <c:v>-0.39692847083611937</c:v>
                </c:pt>
                <c:pt idx="3">
                  <c:v>-0.14043494343545326</c:v>
                </c:pt>
                <c:pt idx="4">
                  <c:v>0.18497315112671409</c:v>
                </c:pt>
                <c:pt idx="5">
                  <c:v>4.8109008694066091E-2</c:v>
                </c:pt>
                <c:pt idx="6">
                  <c:v>-0.30193412614697124</c:v>
                </c:pt>
                <c:pt idx="7">
                  <c:v>-0.76267036917198006</c:v>
                </c:pt>
                <c:pt idx="8">
                  <c:v>-1.2530047076821695</c:v>
                </c:pt>
                <c:pt idx="9">
                  <c:v>-1.7680431222310595</c:v>
                </c:pt>
                <c:pt idx="10">
                  <c:v>-2.3301150167773272</c:v>
                </c:pt>
                <c:pt idx="11">
                  <c:v>-3.0254416477880062</c:v>
                </c:pt>
                <c:pt idx="12">
                  <c:v>-3.7182792220109686</c:v>
                </c:pt>
                <c:pt idx="13">
                  <c:v>-4.4459670232474577</c:v>
                </c:pt>
                <c:pt idx="14">
                  <c:v>-5.1507816993177089</c:v>
                </c:pt>
                <c:pt idx="15">
                  <c:v>-5.8343885543689291</c:v>
                </c:pt>
                <c:pt idx="16">
                  <c:v>-6.4884493538093286</c:v>
                </c:pt>
                <c:pt idx="17">
                  <c:v>-7.0572089805286922</c:v>
                </c:pt>
                <c:pt idx="18">
                  <c:v>-7.5713367014358308</c:v>
                </c:pt>
                <c:pt idx="19">
                  <c:v>-8.0472092252941145</c:v>
                </c:pt>
                <c:pt idx="20">
                  <c:v>-8.4897953923791363</c:v>
                </c:pt>
                <c:pt idx="21">
                  <c:v>-8.876503694182734</c:v>
                </c:pt>
                <c:pt idx="22">
                  <c:v>-9.2006570956466422</c:v>
                </c:pt>
                <c:pt idx="23">
                  <c:v>-9.4489102993282081</c:v>
                </c:pt>
                <c:pt idx="24">
                  <c:v>-9.6754218799535696</c:v>
                </c:pt>
                <c:pt idx="25">
                  <c:v>-9.8737375491542814</c:v>
                </c:pt>
              </c:numCache>
            </c:numRef>
          </c:val>
          <c:extLst>
            <c:ext xmlns:c16="http://schemas.microsoft.com/office/drawing/2014/chart" uri="{C3380CC4-5D6E-409C-BE32-E72D297353CC}">
              <c16:uniqueId val="{0000002D-5030-44B5-9E8B-B1BAB8FC34DC}"/>
            </c:ext>
          </c:extLst>
        </c:ser>
        <c:ser>
          <c:idx val="8"/>
          <c:order val="9"/>
          <c:tx>
            <c:strRef>
              <c:f>'EA.A.01'!$N$18:$N$18</c:f>
              <c:strCache>
                <c:ptCount val="1"/>
                <c:pt idx="0">
                  <c:v>Commercial - fuel OpEx </c:v>
                </c:pt>
              </c:strCache>
            </c:strRef>
          </c:tx>
          <c:spPr>
            <a:solidFill>
              <a:srgbClr val="827B7A"/>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'EA.A.01'!$O$18:$AN$18</c:f>
              <c:numCache>
                <c:formatCode>0.0</c:formatCode>
                <c:ptCount val="26"/>
                <c:pt idx="0">
                  <c:v>0</c:v>
                </c:pt>
                <c:pt idx="1">
                  <c:v>-6.1799291927422395E-2</c:v>
                </c:pt>
                <c:pt idx="2">
                  <c:v>-0.30615186851274157</c:v>
                </c:pt>
                <c:pt idx="3">
                  <c:v>-0.34458375651122708</c:v>
                </c:pt>
                <c:pt idx="4">
                  <c:v>-0.37437945549883445</c:v>
                </c:pt>
                <c:pt idx="5">
                  <c:v>-0.49753040780393665</c:v>
                </c:pt>
                <c:pt idx="6">
                  <c:v>-0.68062356621110487</c:v>
                </c:pt>
                <c:pt idx="7">
                  <c:v>-0.84557226230511873</c:v>
                </c:pt>
                <c:pt idx="8">
                  <c:v>-0.99084622824931667</c:v>
                </c:pt>
                <c:pt idx="9">
                  <c:v>-1.1359606769854738</c:v>
                </c:pt>
                <c:pt idx="10">
                  <c:v>-1.2899480320546637</c:v>
                </c:pt>
                <c:pt idx="11">
                  <c:v>-1.5172614263175053</c:v>
                </c:pt>
                <c:pt idx="12">
                  <c:v>-1.7382510184979898</c:v>
                </c:pt>
                <c:pt idx="13">
                  <c:v>-1.964924476228759</c:v>
                </c:pt>
                <c:pt idx="14">
                  <c:v>-2.1875751303445572</c:v>
                </c:pt>
                <c:pt idx="15">
                  <c:v>-2.3989991739192549</c:v>
                </c:pt>
                <c:pt idx="16">
                  <c:v>-2.607624443382472</c:v>
                </c:pt>
                <c:pt idx="17">
                  <c:v>-2.80410241505664</c:v>
                </c:pt>
                <c:pt idx="18">
                  <c:v>-2.9580123517664223</c:v>
                </c:pt>
                <c:pt idx="19">
                  <c:v>-3.0945496608126453</c:v>
                </c:pt>
                <c:pt idx="20">
                  <c:v>-3.2137747913216916</c:v>
                </c:pt>
                <c:pt idx="21">
                  <c:v>-3.3122262750445435</c:v>
                </c:pt>
                <c:pt idx="22">
                  <c:v>-3.434368817261813</c:v>
                </c:pt>
                <c:pt idx="23">
                  <c:v>-3.5443838139656383</c:v>
                </c:pt>
                <c:pt idx="24">
                  <c:v>-3.6550975474493317</c:v>
                </c:pt>
                <c:pt idx="25">
                  <c:v>-3.7677910530165977</c:v>
                </c:pt>
              </c:numCache>
            </c:numRef>
          </c:val>
          <c:extLst>
            <c:ext xmlns:c16="http://schemas.microsoft.com/office/drawing/2014/chart" uri="{C3380CC4-5D6E-409C-BE32-E72D297353CC}">
              <c16:uniqueId val="{0000002F-5030-44B5-9E8B-B1BAB8FC34DC}"/>
            </c:ext>
          </c:extLst>
        </c:ser>
        <c:ser>
          <c:idx val="9"/>
          <c:order val="10"/>
          <c:tx>
            <c:strRef>
              <c:f>'EA.A.01'!$N$19:$N$19</c:f>
              <c:strCache>
                <c:ptCount val="1"/>
                <c:pt idx="0">
                  <c:v>Industrial - fuel OpEx</c:v>
                </c:pt>
              </c:strCache>
            </c:strRef>
          </c:tx>
          <c:spPr>
            <a:solidFill>
              <a:srgbClr val="CE328A"/>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'EA.A.01'!$O$19:$AN$19</c:f>
              <c:numCache>
                <c:formatCode>0.0</c:formatCode>
                <c:ptCount val="26"/>
                <c:pt idx="0">
                  <c:v>0</c:v>
                </c:pt>
                <c:pt idx="1">
                  <c:v>-4.177945421269369E-2</c:v>
                </c:pt>
                <c:pt idx="2">
                  <c:v>-0.40293987851630897</c:v>
                </c:pt>
                <c:pt idx="3">
                  <c:v>-0.52019481616782315</c:v>
                </c:pt>
                <c:pt idx="4">
                  <c:v>-0.64814940774103924</c:v>
                </c:pt>
                <c:pt idx="5">
                  <c:v>-0.84917410046339814</c:v>
                </c:pt>
                <c:pt idx="6">
                  <c:v>-1.0853003740930158</c:v>
                </c:pt>
                <c:pt idx="7">
                  <c:v>-1.3339636577339355</c:v>
                </c:pt>
                <c:pt idx="8">
                  <c:v>-1.5801356945843463</c:v>
                </c:pt>
                <c:pt idx="9">
                  <c:v>-1.8261670449300471</c:v>
                </c:pt>
                <c:pt idx="10">
                  <c:v>-2.0913044728819501</c:v>
                </c:pt>
                <c:pt idx="11">
                  <c:v>-2.3936228646695983</c:v>
                </c:pt>
                <c:pt idx="12">
                  <c:v>-2.623573210769802</c:v>
                </c:pt>
                <c:pt idx="13">
                  <c:v>-2.7818128192640215</c:v>
                </c:pt>
                <c:pt idx="14">
                  <c:v>-2.8879104288071336</c:v>
                </c:pt>
                <c:pt idx="15">
                  <c:v>-2.9495288080268494</c:v>
                </c:pt>
                <c:pt idx="16">
                  <c:v>-3.0189286284814045</c:v>
                </c:pt>
                <c:pt idx="17">
                  <c:v>-3.0798437621632715</c:v>
                </c:pt>
                <c:pt idx="18">
                  <c:v>-3.133133116537949</c:v>
                </c:pt>
                <c:pt idx="19">
                  <c:v>-3.1847910792533893</c:v>
                </c:pt>
                <c:pt idx="20">
                  <c:v>-3.2356089446195822</c:v>
                </c:pt>
                <c:pt idx="21">
                  <c:v>-3.2812785743327408</c:v>
                </c:pt>
                <c:pt idx="22">
                  <c:v>-3.3280798586328117</c:v>
                </c:pt>
                <c:pt idx="23">
                  <c:v>-3.373077603566665</c:v>
                </c:pt>
                <c:pt idx="24">
                  <c:v>-3.420557597815109</c:v>
                </c:pt>
                <c:pt idx="25">
                  <c:v>-3.5666986681248716</c:v>
                </c:pt>
              </c:numCache>
            </c:numRef>
          </c:val>
          <c:extLst>
            <c:ext xmlns:c16="http://schemas.microsoft.com/office/drawing/2014/chart" uri="{C3380CC4-5D6E-409C-BE32-E72D297353CC}">
              <c16:uniqueId val="{00000031-5030-44B5-9E8B-B1BAB8FC34DC}"/>
            </c:ext>
          </c:extLst>
        </c:ser>
        <c:ser>
          <c:idx val="10"/>
          <c:order val="11"/>
          <c:tx>
            <c:strRef>
              <c:f>'EA.A.01'!$N$20:$N$20</c:f>
              <c:strCache>
                <c:ptCount val="1"/>
                <c:pt idx="0">
                  <c:v>Transport - fuel OpEx</c:v>
                </c:pt>
              </c:strCache>
            </c:strRef>
          </c:tx>
          <c:spPr>
            <a:solidFill>
              <a:srgbClr val="00B050"/>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'EA.A.01'!$O$20:$AN$20</c:f>
              <c:numCache>
                <c:formatCode>0.0</c:formatCode>
                <c:ptCount val="26"/>
                <c:pt idx="0">
                  <c:v>0</c:v>
                </c:pt>
                <c:pt idx="1">
                  <c:v>-0.70972028188032965</c:v>
                </c:pt>
                <c:pt idx="2">
                  <c:v>-1.2120912318555845</c:v>
                </c:pt>
                <c:pt idx="3">
                  <c:v>-1.9470954421994122</c:v>
                </c:pt>
                <c:pt idx="4">
                  <c:v>-3.0225782672710153</c:v>
                </c:pt>
                <c:pt idx="5">
                  <c:v>-4.3169239851161336</c:v>
                </c:pt>
                <c:pt idx="6">
                  <c:v>-5.7360632386496313</c:v>
                </c:pt>
                <c:pt idx="7">
                  <c:v>-7.1999728800875786</c:v>
                </c:pt>
                <c:pt idx="8">
                  <c:v>-8.8565638522476178</c:v>
                </c:pt>
                <c:pt idx="9">
                  <c:v>-10.574939844088792</c:v>
                </c:pt>
                <c:pt idx="10">
                  <c:v>-12.398852488770524</c:v>
                </c:pt>
                <c:pt idx="11">
                  <c:v>-14.075151423343314</c:v>
                </c:pt>
                <c:pt idx="12">
                  <c:v>-15.70299694440482</c:v>
                </c:pt>
                <c:pt idx="13">
                  <c:v>-17.250960406664184</c:v>
                </c:pt>
                <c:pt idx="14">
                  <c:v>-18.652027382877694</c:v>
                </c:pt>
                <c:pt idx="15">
                  <c:v>-19.817564476306728</c:v>
                </c:pt>
                <c:pt idx="16">
                  <c:v>-20.805283655877265</c:v>
                </c:pt>
                <c:pt idx="17">
                  <c:v>-21.638383076318068</c:v>
                </c:pt>
                <c:pt idx="18">
                  <c:v>-22.174108425620695</c:v>
                </c:pt>
                <c:pt idx="19">
                  <c:v>-22.597202977815364</c:v>
                </c:pt>
                <c:pt idx="20">
                  <c:v>-22.973867455529142</c:v>
                </c:pt>
                <c:pt idx="21">
                  <c:v>-23.284218771660193</c:v>
                </c:pt>
                <c:pt idx="22">
                  <c:v>-23.351849865298892</c:v>
                </c:pt>
                <c:pt idx="23">
                  <c:v>-23.380699637960955</c:v>
                </c:pt>
                <c:pt idx="24">
                  <c:v>-23.403173427985298</c:v>
                </c:pt>
                <c:pt idx="25">
                  <c:v>-23.421542032896411</c:v>
                </c:pt>
              </c:numCache>
            </c:numRef>
          </c:val>
          <c:extLst>
            <c:ext xmlns:c16="http://schemas.microsoft.com/office/drawing/2014/chart" uri="{C3380CC4-5D6E-409C-BE32-E72D297353CC}">
              <c16:uniqueId val="{00000033-5030-44B5-9E8B-B1BAB8FC34DC}"/>
            </c:ext>
          </c:extLst>
        </c:ser>
        <c:ser>
          <c:idx val="11"/>
          <c:order val="12"/>
          <c:tx>
            <c:strRef>
              <c:f>'EA.A.01'!$N$21:$N$21</c:f>
              <c:strCache>
                <c:ptCount val="1"/>
                <c:pt idx="0">
                  <c:v>Hydrogen - fuel OpEx</c:v>
                </c:pt>
              </c:strCache>
            </c:strRef>
          </c:tx>
          <c:spPr>
            <a:solidFill>
              <a:srgbClr val="00B0F0"/>
            </a:solidFill>
            <a:ln>
              <a:noFill/>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'EA.A.01'!$O$21:$AN$21</c:f>
              <c:numCache>
                <c:formatCode>0.0</c:formatCode>
                <c:ptCount val="26"/>
                <c:pt idx="0">
                  <c:v>0</c:v>
                </c:pt>
                <c:pt idx="1">
                  <c:v>-2.9548639268166428E-4</c:v>
                </c:pt>
                <c:pt idx="2">
                  <c:v>2.0627998070302509E-3</c:v>
                </c:pt>
                <c:pt idx="3">
                  <c:v>2.0586023248862126E-3</c:v>
                </c:pt>
                <c:pt idx="4">
                  <c:v>9.1313328605777136E-2</c:v>
                </c:pt>
                <c:pt idx="5">
                  <c:v>0.19813990650071667</c:v>
                </c:pt>
                <c:pt idx="6">
                  <c:v>0.25177170641850766</c:v>
                </c:pt>
                <c:pt idx="7">
                  <c:v>0.34349830336281778</c:v>
                </c:pt>
                <c:pt idx="8">
                  <c:v>0.44582234550562228</c:v>
                </c:pt>
                <c:pt idx="9">
                  <c:v>0.6125267056551319</c:v>
                </c:pt>
                <c:pt idx="10">
                  <c:v>0.69538288277603255</c:v>
                </c:pt>
                <c:pt idx="11">
                  <c:v>0.70494178821216991</c:v>
                </c:pt>
                <c:pt idx="12">
                  <c:v>0.78713703150176173</c:v>
                </c:pt>
                <c:pt idx="13">
                  <c:v>0.9203083472395075</c:v>
                </c:pt>
                <c:pt idx="14">
                  <c:v>0.92119896749289831</c:v>
                </c:pt>
                <c:pt idx="15">
                  <c:v>0.92373001590161163</c:v>
                </c:pt>
                <c:pt idx="16">
                  <c:v>1.0175997644765118</c:v>
                </c:pt>
                <c:pt idx="17">
                  <c:v>1.0386403999190521</c:v>
                </c:pt>
                <c:pt idx="18">
                  <c:v>1.0609492400041114</c:v>
                </c:pt>
                <c:pt idx="19">
                  <c:v>1.0780498100439606</c:v>
                </c:pt>
                <c:pt idx="20">
                  <c:v>1.0806215117648019</c:v>
                </c:pt>
                <c:pt idx="21">
                  <c:v>1.1458165583150779</c:v>
                </c:pt>
                <c:pt idx="22">
                  <c:v>1.2876989406885164</c:v>
                </c:pt>
                <c:pt idx="23">
                  <c:v>1.3269246514513691</c:v>
                </c:pt>
                <c:pt idx="24">
                  <c:v>1.3457189903659705</c:v>
                </c:pt>
                <c:pt idx="25">
                  <c:v>1.3675748364016023</c:v>
                </c:pt>
              </c:numCache>
            </c:numRef>
          </c:val>
          <c:extLst>
            <c:ext xmlns:c16="http://schemas.microsoft.com/office/drawing/2014/chart" uri="{C3380CC4-5D6E-409C-BE32-E72D297353CC}">
              <c16:uniqueId val="{00000035-5030-44B5-9E8B-B1BAB8FC34DC}"/>
            </c:ext>
          </c:extLst>
        </c:ser>
        <c:ser>
          <c:idx val="14"/>
          <c:order val="13"/>
          <c:tx>
            <c:strRef>
              <c:f>'EA.A.01'!$N$22</c:f>
              <c:strCache>
                <c:ptCount val="1"/>
                <c:pt idx="0">
                  <c:v>Rail - fuel OpEx</c:v>
                </c:pt>
              </c:strCache>
            </c:strRef>
          </c:tx>
          <c:spPr>
            <a:solidFill>
              <a:schemeClr val="accent5"/>
            </a:solidFill>
            <a:ln>
              <a:noFill/>
            </a:ln>
            <a:effectLst/>
          </c:spPr>
          <c:invertIfNegative val="0"/>
          <c:val>
            <c:numRef>
              <c:f>'EA.A.01'!$O$22:$AN$22</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1-1958-4002-B9DD-99D18EF0FB6A}"/>
            </c:ext>
          </c:extLst>
        </c:ser>
        <c:ser>
          <c:idx val="12"/>
          <c:order val="14"/>
          <c:tx>
            <c:strRef>
              <c:f>'EA.A.01'!$N$23:$N$23</c:f>
              <c:strCache>
                <c:ptCount val="1"/>
                <c:pt idx="0">
                  <c:v>Carbon cost</c:v>
                </c:pt>
              </c:strCache>
            </c:strRef>
          </c:tx>
          <c:spPr>
            <a:solidFill>
              <a:srgbClr val="FFFFFF"/>
            </a:solidFill>
            <a:ln>
              <a:solidFill>
                <a:srgbClr val="000000"/>
              </a:solidFill>
              <a:prstDash val="solid"/>
            </a:ln>
            <a:effectLst/>
          </c:spPr>
          <c:invertIfNegative val="0"/>
          <c:cat>
            <c:numRef>
              <c:f>'EA.A.01'!$O$8:$AN$8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'EA.A.01'!$O$23:$AN$23</c:f>
              <c:numCache>
                <c:formatCode>0.0</c:formatCode>
                <c:ptCount val="26"/>
                <c:pt idx="0">
                  <c:v>0</c:v>
                </c:pt>
                <c:pt idx="1">
                  <c:v>-2.1602051107910683</c:v>
                </c:pt>
                <c:pt idx="2">
                  <c:v>-4.6144920348094445</c:v>
                </c:pt>
                <c:pt idx="3">
                  <c:v>-7.039332321223597</c:v>
                </c:pt>
                <c:pt idx="4">
                  <c:v>-11.270091327140619</c:v>
                </c:pt>
                <c:pt idx="5">
                  <c:v>-19.348352545718953</c:v>
                </c:pt>
                <c:pt idx="6">
                  <c:v>-26.320666086339074</c:v>
                </c:pt>
                <c:pt idx="7">
                  <c:v>-33.902173971283545</c:v>
                </c:pt>
                <c:pt idx="8">
                  <c:v>-40.473387105595933</c:v>
                </c:pt>
                <c:pt idx="9">
                  <c:v>-45.363846568618911</c:v>
                </c:pt>
                <c:pt idx="10">
                  <c:v>-51.04034173313363</c:v>
                </c:pt>
                <c:pt idx="11">
                  <c:v>-56.915099030549371</c:v>
                </c:pt>
                <c:pt idx="12">
                  <c:v>-62.350898952042165</c:v>
                </c:pt>
                <c:pt idx="13">
                  <c:v>-67.649055429566999</c:v>
                </c:pt>
                <c:pt idx="14">
                  <c:v>-72.659502739685607</c:v>
                </c:pt>
                <c:pt idx="15">
                  <c:v>-78.152863000414186</c:v>
                </c:pt>
                <c:pt idx="16">
                  <c:v>-83.59486073340139</c:v>
                </c:pt>
                <c:pt idx="17">
                  <c:v>-88.78639870749592</c:v>
                </c:pt>
                <c:pt idx="18">
                  <c:v>-92.877851255525428</c:v>
                </c:pt>
                <c:pt idx="19">
                  <c:v>-96.596977191945513</c:v>
                </c:pt>
                <c:pt idx="20">
                  <c:v>-100.79410567719108</c:v>
                </c:pt>
                <c:pt idx="21">
                  <c:v>-104.46443856408386</c:v>
                </c:pt>
                <c:pt idx="22">
                  <c:v>-107.99580224325196</c:v>
                </c:pt>
                <c:pt idx="23">
                  <c:v>-111.82868559497614</c:v>
                </c:pt>
                <c:pt idx="24">
                  <c:v>-115.40789789984643</c:v>
                </c:pt>
                <c:pt idx="25">
                  <c:v>-119.59117462526173</c:v>
                </c:pt>
              </c:numCache>
            </c:numRef>
          </c:val>
          <c:extLst>
            <c:ext xmlns:c16="http://schemas.microsoft.com/office/drawing/2014/chart" uri="{C3380CC4-5D6E-409C-BE32-E72D297353CC}">
              <c16:uniqueId val="{00000037-5030-44B5-9E8B-B1BAB8FC34DC}"/>
            </c:ext>
          </c:extLst>
        </c:ser>
        <c:dLbls>
          <c:showLegendKey val="0"/>
          <c:showVal val="0"/>
          <c:showCatName val="0"/>
          <c:showSerName val="0"/>
          <c:showPercent val="0"/>
          <c:showBubbleSize val="0"/>
        </c:dLbls>
        <c:gapWidth val="50"/>
        <c:overlap val="100"/>
        <c:axId val="453939191"/>
        <c:axId val="453939551"/>
        <c:extLst/>
      </c:barChart>
      <c:catAx>
        <c:axId val="45393919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551"/>
        <c:crosses val="autoZero"/>
        <c:auto val="1"/>
        <c:lblAlgn val="ctr"/>
        <c:lblOffset val="100"/>
        <c:tickLblSkip val="5"/>
        <c:noMultiLvlLbl val="0"/>
      </c:catAx>
      <c:valAx>
        <c:axId val="453939551"/>
        <c:scaling>
          <c:orientation val="minMax"/>
          <c:max val="75"/>
          <c:min val="-1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£bn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191"/>
        <c:crosses val="autoZero"/>
        <c:crossBetween val="between"/>
        <c:majorUnit val="25"/>
      </c:valAx>
      <c:spPr>
        <a:noFill/>
        <a:ln>
          <a:noFill/>
        </a:ln>
        <a:effectLst/>
      </c:spPr>
    </c:plotArea>
    <c:legend>
      <c:legendPos val="r"/>
      <c:layout>
        <c:manualLayout>
          <c:xMode val="edge"/>
          <c:yMode val="edge"/>
          <c:x val="0.71552581699346407"/>
          <c:y val="2.4030555555555555E-2"/>
          <c:w val="0.27754379084967318"/>
          <c:h val="0.9720496913580246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47892156862744"/>
          <c:y val="4.5159064133030252E-2"/>
          <c:w val="0.66780130718954245"/>
          <c:h val="0.86563609887259108"/>
        </c:manualLayout>
      </c:layout>
      <c:barChart>
        <c:barDir val="col"/>
        <c:grouping val="stacked"/>
        <c:varyColors val="0"/>
        <c:ser>
          <c:idx val="2"/>
          <c:order val="0"/>
          <c:tx>
            <c:strRef>
              <c:f>'EA.A.02'!$N$9</c:f>
              <c:strCache>
                <c:ptCount val="1"/>
                <c:pt idx="0">
                  <c:v>Power - CapEx</c:v>
                </c:pt>
              </c:strCache>
            </c:strRef>
          </c:tx>
          <c:spPr>
            <a:solidFill>
              <a:srgbClr val="BFCD23"/>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numRef>
          </c:cat>
          <c:val>
            <c:numRef>
              <c:f>'EA.A.02'!$O$9:$AN$9</c:f>
              <c:numCache>
                <c:formatCode>0.0</c:formatCode>
                <c:ptCount val="26"/>
                <c:pt idx="0">
                  <c:v>0</c:v>
                </c:pt>
                <c:pt idx="1">
                  <c:v>8.6122664415133841</c:v>
                </c:pt>
                <c:pt idx="2">
                  <c:v>20.705130307441515</c:v>
                </c:pt>
                <c:pt idx="3">
                  <c:v>31.82366449604698</c:v>
                </c:pt>
                <c:pt idx="4">
                  <c:v>42.614987026456042</c:v>
                </c:pt>
                <c:pt idx="5">
                  <c:v>33.753293123492064</c:v>
                </c:pt>
                <c:pt idx="6">
                  <c:v>34.01171972349777</c:v>
                </c:pt>
                <c:pt idx="7">
                  <c:v>30.83350454095455</c:v>
                </c:pt>
                <c:pt idx="8">
                  <c:v>23.140765659341604</c:v>
                </c:pt>
                <c:pt idx="9">
                  <c:v>16.898537064565161</c:v>
                </c:pt>
                <c:pt idx="10">
                  <c:v>11.150017446885521</c:v>
                </c:pt>
                <c:pt idx="11">
                  <c:v>4.4808738242340951</c:v>
                </c:pt>
                <c:pt idx="12">
                  <c:v>4.3597769650680078</c:v>
                </c:pt>
                <c:pt idx="13">
                  <c:v>4.2282880856144303</c:v>
                </c:pt>
                <c:pt idx="14">
                  <c:v>8.9370361912739611</c:v>
                </c:pt>
                <c:pt idx="15">
                  <c:v>6.724743662619268</c:v>
                </c:pt>
                <c:pt idx="16">
                  <c:v>3.7419503615896446</c:v>
                </c:pt>
                <c:pt idx="17">
                  <c:v>-0.94350808433693345</c:v>
                </c:pt>
                <c:pt idx="18">
                  <c:v>-3.7790970958530039</c:v>
                </c:pt>
                <c:pt idx="19">
                  <c:v>-3.029682161080455</c:v>
                </c:pt>
                <c:pt idx="20">
                  <c:v>-6.7330971899520193</c:v>
                </c:pt>
                <c:pt idx="21">
                  <c:v>-7.7231718034572303</c:v>
                </c:pt>
                <c:pt idx="22">
                  <c:v>-7.4453080339196482</c:v>
                </c:pt>
                <c:pt idx="23">
                  <c:v>-7.783530932499179</c:v>
                </c:pt>
                <c:pt idx="24">
                  <c:v>-11.061822396520466</c:v>
                </c:pt>
                <c:pt idx="25">
                  <c:v>-18.542874225161036</c:v>
                </c:pt>
              </c:numCache>
            </c:numRef>
          </c:val>
          <c:extLst>
            <c:ext xmlns:c16="http://schemas.microsoft.com/office/drawing/2014/chart" uri="{C3380CC4-5D6E-409C-BE32-E72D297353CC}">
              <c16:uniqueId val="{00000000-6BE8-4DBD-9C86-E68019D7D433}"/>
            </c:ext>
          </c:extLst>
        </c:ser>
        <c:ser>
          <c:idx val="0"/>
          <c:order val="1"/>
          <c:tx>
            <c:strRef>
              <c:f>'EA.A.02'!$N$10</c:f>
              <c:strCache>
                <c:ptCount val="1"/>
                <c:pt idx="0">
                  <c:v>Residential - CapEx</c:v>
                </c:pt>
              </c:strCache>
            </c:strRef>
          </c:tx>
          <c:spPr>
            <a:solidFill>
              <a:srgbClr val="F26522"/>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numRef>
          </c:cat>
          <c:val>
            <c:numRef>
              <c:f>'EA.A.02'!$O$10:$AN$10</c:f>
              <c:numCache>
                <c:formatCode>0.0</c:formatCode>
                <c:ptCount val="26"/>
                <c:pt idx="0">
                  <c:v>0</c:v>
                </c:pt>
                <c:pt idx="1">
                  <c:v>6.8068497256229534</c:v>
                </c:pt>
                <c:pt idx="2">
                  <c:v>7.7783886931839561</c:v>
                </c:pt>
                <c:pt idx="3">
                  <c:v>9.0576466827489028</c:v>
                </c:pt>
                <c:pt idx="4">
                  <c:v>10.326064855917853</c:v>
                </c:pt>
                <c:pt idx="5">
                  <c:v>10.086582411562613</c:v>
                </c:pt>
                <c:pt idx="6">
                  <c:v>11.408652601489347</c:v>
                </c:pt>
                <c:pt idx="7">
                  <c:v>12.559160242581239</c:v>
                </c:pt>
                <c:pt idx="8">
                  <c:v>13.35901641989668</c:v>
                </c:pt>
                <c:pt idx="9">
                  <c:v>13.524657604842123</c:v>
                </c:pt>
                <c:pt idx="10">
                  <c:v>3.1519923972349879</c:v>
                </c:pt>
                <c:pt idx="11">
                  <c:v>9.9269752402059126</c:v>
                </c:pt>
                <c:pt idx="12">
                  <c:v>9.8779022821367342</c:v>
                </c:pt>
                <c:pt idx="13">
                  <c:v>9.9471053418886157</c:v>
                </c:pt>
                <c:pt idx="14">
                  <c:v>10.154472137236542</c:v>
                </c:pt>
                <c:pt idx="15">
                  <c:v>10.504033466586396</c:v>
                </c:pt>
                <c:pt idx="16">
                  <c:v>11.506969328297895</c:v>
                </c:pt>
                <c:pt idx="17">
                  <c:v>8.7528761047277541</c:v>
                </c:pt>
                <c:pt idx="18">
                  <c:v>7.3435246045848821</c:v>
                </c:pt>
                <c:pt idx="19">
                  <c:v>6.26338689429517</c:v>
                </c:pt>
                <c:pt idx="20">
                  <c:v>4.7025540291896526</c:v>
                </c:pt>
                <c:pt idx="21">
                  <c:v>3.4303114446640386</c:v>
                </c:pt>
                <c:pt idx="22">
                  <c:v>2.3352525263164061</c:v>
                </c:pt>
                <c:pt idx="23">
                  <c:v>1.070803164641454</c:v>
                </c:pt>
                <c:pt idx="24">
                  <c:v>0.60300400046315161</c:v>
                </c:pt>
                <c:pt idx="25">
                  <c:v>5.0397785530009287E-2</c:v>
                </c:pt>
              </c:numCache>
            </c:numRef>
          </c:val>
          <c:extLst>
            <c:ext xmlns:c16="http://schemas.microsoft.com/office/drawing/2014/chart" uri="{C3380CC4-5D6E-409C-BE32-E72D297353CC}">
              <c16:uniqueId val="{00000001-6BE8-4DBD-9C86-E68019D7D433}"/>
            </c:ext>
          </c:extLst>
        </c:ser>
        <c:ser>
          <c:idx val="1"/>
          <c:order val="2"/>
          <c:tx>
            <c:strRef>
              <c:f>'EA.A.02'!$N$11</c:f>
              <c:strCache>
                <c:ptCount val="1"/>
                <c:pt idx="0">
                  <c:v>Commercial - CapEx</c:v>
                </c:pt>
              </c:strCache>
            </c:strRef>
          </c:tx>
          <c:spPr>
            <a:solidFill>
              <a:srgbClr val="827B7A"/>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numRef>
          </c:cat>
          <c:val>
            <c:numRef>
              <c:f>'EA.A.02'!$O$11:$AN$11</c:f>
              <c:numCache>
                <c:formatCode>0.0</c:formatCode>
                <c:ptCount val="26"/>
                <c:pt idx="0">
                  <c:v>0</c:v>
                </c:pt>
                <c:pt idx="1">
                  <c:v>0.53247899538715959</c:v>
                </c:pt>
                <c:pt idx="2">
                  <c:v>1.2915916367350384</c:v>
                </c:pt>
                <c:pt idx="3">
                  <c:v>2.0804206895636774</c:v>
                </c:pt>
                <c:pt idx="4">
                  <c:v>2.2755868897883822</c:v>
                </c:pt>
                <c:pt idx="5">
                  <c:v>2.3494702154345672</c:v>
                </c:pt>
                <c:pt idx="6">
                  <c:v>3.8229515587744967</c:v>
                </c:pt>
                <c:pt idx="7">
                  <c:v>3.1846691889671677</c:v>
                </c:pt>
                <c:pt idx="8">
                  <c:v>1.0535955247593352</c:v>
                </c:pt>
                <c:pt idx="9">
                  <c:v>1.10837661747862</c:v>
                </c:pt>
                <c:pt idx="10">
                  <c:v>1.3079147263832462</c:v>
                </c:pt>
                <c:pt idx="11">
                  <c:v>2.9388888501736279</c:v>
                </c:pt>
                <c:pt idx="12">
                  <c:v>3.2508505676912671</c:v>
                </c:pt>
                <c:pt idx="13">
                  <c:v>3.3229993990970774</c:v>
                </c:pt>
                <c:pt idx="14">
                  <c:v>3.6760839012891573</c:v>
                </c:pt>
                <c:pt idx="15">
                  <c:v>3.8503759313495989</c:v>
                </c:pt>
                <c:pt idx="16">
                  <c:v>3.8619188578648505</c:v>
                </c:pt>
                <c:pt idx="17">
                  <c:v>3.8836864228811105</c:v>
                </c:pt>
                <c:pt idx="18">
                  <c:v>2.6584867498492759</c:v>
                </c:pt>
                <c:pt idx="19">
                  <c:v>2.5128731005301113</c:v>
                </c:pt>
                <c:pt idx="20">
                  <c:v>2.4356532771476767</c:v>
                </c:pt>
                <c:pt idx="21">
                  <c:v>2.627680919467954</c:v>
                </c:pt>
                <c:pt idx="22">
                  <c:v>2.9595150181986742</c:v>
                </c:pt>
                <c:pt idx="23">
                  <c:v>3.0959260192556979</c:v>
                </c:pt>
                <c:pt idx="24">
                  <c:v>2.978994889232994</c:v>
                </c:pt>
                <c:pt idx="25">
                  <c:v>3.0100306210978616</c:v>
                </c:pt>
              </c:numCache>
            </c:numRef>
          </c:val>
          <c:extLst>
            <c:ext xmlns:c16="http://schemas.microsoft.com/office/drawing/2014/chart" uri="{C3380CC4-5D6E-409C-BE32-E72D297353CC}">
              <c16:uniqueId val="{00000002-6BE8-4DBD-9C86-E68019D7D433}"/>
            </c:ext>
          </c:extLst>
        </c:ser>
        <c:ser>
          <c:idx val="3"/>
          <c:order val="3"/>
          <c:tx>
            <c:strRef>
              <c:f>'EA.A.02'!$N$12</c:f>
              <c:strCache>
                <c:ptCount val="1"/>
                <c:pt idx="0">
                  <c:v>Industrial - CapEx</c:v>
                </c:pt>
              </c:strCache>
            </c:strRef>
          </c:tx>
          <c:spPr>
            <a:solidFill>
              <a:srgbClr val="CE328A"/>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numRef>
          </c:cat>
          <c:val>
            <c:numRef>
              <c:f>'EA.A.02'!$O$12:$AN$12</c:f>
              <c:numCache>
                <c:formatCode>0.0</c:formatCode>
                <c:ptCount val="26"/>
                <c:pt idx="0">
                  <c:v>0</c:v>
                </c:pt>
                <c:pt idx="1">
                  <c:v>0.27367311239999997</c:v>
                </c:pt>
                <c:pt idx="2">
                  <c:v>1.6136533492</c:v>
                </c:pt>
                <c:pt idx="3">
                  <c:v>2.1037292262</c:v>
                </c:pt>
                <c:pt idx="4">
                  <c:v>1.5184331341999999</c:v>
                </c:pt>
                <c:pt idx="5">
                  <c:v>1.4343955052000001</c:v>
                </c:pt>
                <c:pt idx="6">
                  <c:v>1.1951091811999999</c:v>
                </c:pt>
                <c:pt idx="7">
                  <c:v>1.3950125582000001</c:v>
                </c:pt>
                <c:pt idx="8">
                  <c:v>1.4338443492000001</c:v>
                </c:pt>
                <c:pt idx="9">
                  <c:v>1.8732294852</c:v>
                </c:pt>
                <c:pt idx="10">
                  <c:v>2.1640853672000002</c:v>
                </c:pt>
                <c:pt idx="11">
                  <c:v>2.1166460962000002</c:v>
                </c:pt>
                <c:pt idx="12">
                  <c:v>1.7325368262</c:v>
                </c:pt>
                <c:pt idx="13">
                  <c:v>2.0992418012000003</c:v>
                </c:pt>
                <c:pt idx="14">
                  <c:v>1.1527707092000001</c:v>
                </c:pt>
                <c:pt idx="15">
                  <c:v>1.2156146282</c:v>
                </c:pt>
                <c:pt idx="16">
                  <c:v>1.1572634702</c:v>
                </c:pt>
                <c:pt idx="17">
                  <c:v>2.2463270851999999</c:v>
                </c:pt>
                <c:pt idx="18">
                  <c:v>1.2360668392</c:v>
                </c:pt>
                <c:pt idx="19">
                  <c:v>0.62700218460000001</c:v>
                </c:pt>
                <c:pt idx="20">
                  <c:v>0.64828903210000011</c:v>
                </c:pt>
                <c:pt idx="21">
                  <c:v>0.34510796970000007</c:v>
                </c:pt>
                <c:pt idx="22">
                  <c:v>1.3620624872</c:v>
                </c:pt>
                <c:pt idx="23">
                  <c:v>1.8390221381999998</c:v>
                </c:pt>
                <c:pt idx="24">
                  <c:v>1.1094308202000001</c:v>
                </c:pt>
                <c:pt idx="25">
                  <c:v>1.0855813652000001</c:v>
                </c:pt>
              </c:numCache>
            </c:numRef>
          </c:val>
          <c:extLst>
            <c:ext xmlns:c16="http://schemas.microsoft.com/office/drawing/2014/chart" uri="{C3380CC4-5D6E-409C-BE32-E72D297353CC}">
              <c16:uniqueId val="{00000003-6BE8-4DBD-9C86-E68019D7D433}"/>
            </c:ext>
          </c:extLst>
        </c:ser>
        <c:ser>
          <c:idx val="4"/>
          <c:order val="4"/>
          <c:tx>
            <c:strRef>
              <c:f>'EA.A.02'!$N$13</c:f>
              <c:strCache>
                <c:ptCount val="1"/>
                <c:pt idx="0">
                  <c:v>Transport - CapEx</c:v>
                </c:pt>
              </c:strCache>
            </c:strRef>
          </c:tx>
          <c:spPr>
            <a:solidFill>
              <a:srgbClr val="00B050"/>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numRef>
          </c:cat>
          <c:val>
            <c:numRef>
              <c:f>'EA.A.02'!$O$13:$AN$13</c:f>
              <c:numCache>
                <c:formatCode>0.0</c:formatCode>
                <c:ptCount val="26"/>
                <c:pt idx="0">
                  <c:v>0</c:v>
                </c:pt>
                <c:pt idx="1">
                  <c:v>1.4040467567443216</c:v>
                </c:pt>
                <c:pt idx="2">
                  <c:v>2.7720403194523726</c:v>
                </c:pt>
                <c:pt idx="3">
                  <c:v>0.93236527658797286</c:v>
                </c:pt>
                <c:pt idx="4">
                  <c:v>1.748429360934395</c:v>
                </c:pt>
                <c:pt idx="5">
                  <c:v>-3.9011757018215576E-2</c:v>
                </c:pt>
                <c:pt idx="6">
                  <c:v>0.8544962254528059</c:v>
                </c:pt>
                <c:pt idx="7">
                  <c:v>0.66702751329040666</c:v>
                </c:pt>
                <c:pt idx="8">
                  <c:v>0.75511253433062109</c:v>
                </c:pt>
                <c:pt idx="9">
                  <c:v>-1.8863529558937557</c:v>
                </c:pt>
                <c:pt idx="10">
                  <c:v>-1.4119237503365838</c:v>
                </c:pt>
                <c:pt idx="11">
                  <c:v>-2.5640438594218153</c:v>
                </c:pt>
                <c:pt idx="12">
                  <c:v>-2.2479742005911731</c:v>
                </c:pt>
                <c:pt idx="13">
                  <c:v>-3.8384988874448283</c:v>
                </c:pt>
                <c:pt idx="14">
                  <c:v>-5.1020592764286476</c:v>
                </c:pt>
                <c:pt idx="15">
                  <c:v>-9.4547473872747076</c:v>
                </c:pt>
                <c:pt idx="16">
                  <c:v>-10.100139608274006</c:v>
                </c:pt>
                <c:pt idx="17">
                  <c:v>-10.749740788353876</c:v>
                </c:pt>
                <c:pt idx="18">
                  <c:v>-11.575992518642295</c:v>
                </c:pt>
                <c:pt idx="19">
                  <c:v>-12.024981162024815</c:v>
                </c:pt>
                <c:pt idx="20">
                  <c:v>-11.923575718645424</c:v>
                </c:pt>
                <c:pt idx="21">
                  <c:v>-13.842425953103316</c:v>
                </c:pt>
                <c:pt idx="22">
                  <c:v>-20.197257694990739</c:v>
                </c:pt>
                <c:pt idx="23">
                  <c:v>-23.398105034656538</c:v>
                </c:pt>
                <c:pt idx="24">
                  <c:v>-24.528101253358969</c:v>
                </c:pt>
                <c:pt idx="25">
                  <c:v>-29.523939302951689</c:v>
                </c:pt>
              </c:numCache>
            </c:numRef>
          </c:val>
          <c:extLst>
            <c:ext xmlns:c16="http://schemas.microsoft.com/office/drawing/2014/chart" uri="{C3380CC4-5D6E-409C-BE32-E72D297353CC}">
              <c16:uniqueId val="{00000004-6BE8-4DBD-9C86-E68019D7D433}"/>
            </c:ext>
          </c:extLst>
        </c:ser>
        <c:ser>
          <c:idx val="5"/>
          <c:order val="5"/>
          <c:tx>
            <c:strRef>
              <c:f>'EA.A.02'!$N$14</c:f>
              <c:strCache>
                <c:ptCount val="1"/>
                <c:pt idx="0">
                  <c:v>Hydrogen - CapEx</c:v>
                </c:pt>
              </c:strCache>
            </c:strRef>
          </c:tx>
          <c:spPr>
            <a:solidFill>
              <a:srgbClr val="00B0F0"/>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numRef>
          </c:cat>
          <c:val>
            <c:numRef>
              <c:f>'EA.A.02'!$O$14:$AN$14</c:f>
              <c:numCache>
                <c:formatCode>0.0</c:formatCode>
                <c:ptCount val="26"/>
                <c:pt idx="0">
                  <c:v>0</c:v>
                </c:pt>
                <c:pt idx="1">
                  <c:v>0.40909628368666651</c:v>
                </c:pt>
                <c:pt idx="2">
                  <c:v>0.69421201437666658</c:v>
                </c:pt>
                <c:pt idx="3">
                  <c:v>0.95267468859333315</c:v>
                </c:pt>
                <c:pt idx="4">
                  <c:v>0.94298167788733334</c:v>
                </c:pt>
                <c:pt idx="5">
                  <c:v>1.5309741495457863</c:v>
                </c:pt>
                <c:pt idx="6">
                  <c:v>1.1269813368196089</c:v>
                </c:pt>
                <c:pt idx="7">
                  <c:v>1.2309292846197664</c:v>
                </c:pt>
                <c:pt idx="8">
                  <c:v>1.6384403586668201</c:v>
                </c:pt>
                <c:pt idx="9">
                  <c:v>1.9794968048450361</c:v>
                </c:pt>
                <c:pt idx="10">
                  <c:v>2.9593105915288729</c:v>
                </c:pt>
                <c:pt idx="11">
                  <c:v>2.7765469834190775</c:v>
                </c:pt>
                <c:pt idx="12">
                  <c:v>2.787079490427967</c:v>
                </c:pt>
                <c:pt idx="13">
                  <c:v>2.0596659664053871</c:v>
                </c:pt>
                <c:pt idx="14">
                  <c:v>1.5934554102759633</c:v>
                </c:pt>
                <c:pt idx="15">
                  <c:v>1.634486933628388</c:v>
                </c:pt>
                <c:pt idx="16">
                  <c:v>2.103146189510416</c:v>
                </c:pt>
                <c:pt idx="17">
                  <c:v>1.7973399598738748</c:v>
                </c:pt>
                <c:pt idx="18">
                  <c:v>3.0768702123722189</c:v>
                </c:pt>
                <c:pt idx="19">
                  <c:v>2.7702327889862066</c:v>
                </c:pt>
                <c:pt idx="20">
                  <c:v>2.3121684173500436</c:v>
                </c:pt>
                <c:pt idx="21">
                  <c:v>2.9540455671472126</c:v>
                </c:pt>
                <c:pt idx="22">
                  <c:v>2.0585792636856182</c:v>
                </c:pt>
                <c:pt idx="23">
                  <c:v>1.3990105210839092</c:v>
                </c:pt>
                <c:pt idx="24">
                  <c:v>0.6639156749076407</c:v>
                </c:pt>
                <c:pt idx="25">
                  <c:v>0.20171893915449945</c:v>
                </c:pt>
              </c:numCache>
            </c:numRef>
          </c:val>
          <c:extLst>
            <c:ext xmlns:c16="http://schemas.microsoft.com/office/drawing/2014/chart" uri="{C3380CC4-5D6E-409C-BE32-E72D297353CC}">
              <c16:uniqueId val="{00000005-6BE8-4DBD-9C86-E68019D7D433}"/>
            </c:ext>
          </c:extLst>
        </c:ser>
        <c:ser>
          <c:idx val="6"/>
          <c:order val="6"/>
          <c:tx>
            <c:strRef>
              <c:f>'EA.A.02'!$N$15</c:f>
              <c:strCache>
                <c:ptCount val="1"/>
                <c:pt idx="0">
                  <c:v>Rail - CapEx</c:v>
                </c:pt>
              </c:strCache>
              <c:extLst xmlns:c15="http://schemas.microsoft.com/office/drawing/2012/chart"/>
            </c:strRef>
          </c:tx>
          <c:spPr>
            <a:solidFill>
              <a:srgbClr val="A02B93"/>
            </a:solidFill>
            <a:ln>
              <a:noFill/>
            </a:ln>
            <a:effectLst/>
          </c:spPr>
          <c:invertIfNegative val="0"/>
          <c:cat>
            <c:numRef>
              <c:f>'EA.A.02'!$O$8:$AN$8</c:f>
              <c:numCache>
                <c:formatCode>yyyy</c:formatCode>
                <c:ptCount val="26"/>
                <c:pt idx="0">
                  <c:v>45658</c:v>
                </c:pt>
                <c:pt idx="1">
                  <c:v>46023</c:v>
                </c:pt>
                <c:pt idx="2">
                  <c:v>46388</c:v>
                </c:pt>
                <c:pt idx="3">
                  <c:v>46753</c:v>
                </c:pt>
                <c:pt idx="4">
                  <c:v>47119</c:v>
                </c:pt>
                <c:pt idx="5">
                  <c:v>47484</c:v>
                </c:pt>
                <c:pt idx="6">
                  <c:v>47849</c:v>
                </c:pt>
                <c:pt idx="7">
                  <c:v>48214</c:v>
                </c:pt>
                <c:pt idx="8">
                  <c:v>48580</c:v>
                </c:pt>
                <c:pt idx="9">
                  <c:v>48945</c:v>
                </c:pt>
                <c:pt idx="10">
                  <c:v>49310</c:v>
                </c:pt>
                <c:pt idx="11">
                  <c:v>49675</c:v>
                </c:pt>
                <c:pt idx="12">
                  <c:v>50041</c:v>
                </c:pt>
                <c:pt idx="13">
                  <c:v>50406</c:v>
                </c:pt>
                <c:pt idx="14">
                  <c:v>50771</c:v>
                </c:pt>
                <c:pt idx="15">
                  <c:v>51136</c:v>
                </c:pt>
                <c:pt idx="16">
                  <c:v>51502</c:v>
                </c:pt>
                <c:pt idx="17">
                  <c:v>51867</c:v>
                </c:pt>
                <c:pt idx="18">
                  <c:v>52232</c:v>
                </c:pt>
                <c:pt idx="19">
                  <c:v>52597</c:v>
                </c:pt>
                <c:pt idx="20">
                  <c:v>52963</c:v>
                </c:pt>
                <c:pt idx="21">
                  <c:v>53328</c:v>
                </c:pt>
                <c:pt idx="22">
                  <c:v>53693</c:v>
                </c:pt>
                <c:pt idx="23">
                  <c:v>54058</c:v>
                </c:pt>
                <c:pt idx="24">
                  <c:v>54424</c:v>
                </c:pt>
                <c:pt idx="25">
                  <c:v>54789</c:v>
                </c:pt>
              </c:numCache>
              <c:extLst xmlns:c15="http://schemas.microsoft.com/office/drawing/2012/chart"/>
            </c:numRef>
          </c:cat>
          <c:val>
            <c:numRef>
              <c:f>'EA.A.02'!$O$15:$AN$15</c:f>
              <c:numCache>
                <c:formatCode>0.0</c:formatCode>
                <c:ptCount val="26"/>
                <c:pt idx="0">
                  <c:v>0</c:v>
                </c:pt>
                <c:pt idx="1">
                  <c:v>0.6116862192214586</c:v>
                </c:pt>
                <c:pt idx="2">
                  <c:v>0.60888717387974833</c:v>
                </c:pt>
                <c:pt idx="3">
                  <c:v>0.60697528172146342</c:v>
                </c:pt>
                <c:pt idx="4">
                  <c:v>0.60509090672146337</c:v>
                </c:pt>
                <c:pt idx="5">
                  <c:v>0.71803169033947123</c:v>
                </c:pt>
                <c:pt idx="6">
                  <c:v>0.60132215672146327</c:v>
                </c:pt>
                <c:pt idx="7">
                  <c:v>0.59943778172145856</c:v>
                </c:pt>
                <c:pt idx="8">
                  <c:v>0.59663873637975784</c:v>
                </c:pt>
                <c:pt idx="9">
                  <c:v>0.59472684422145383</c:v>
                </c:pt>
                <c:pt idx="10">
                  <c:v>1.6092836032997644</c:v>
                </c:pt>
                <c:pt idx="11">
                  <c:v>0.59004342387974829</c:v>
                </c:pt>
                <c:pt idx="12">
                  <c:v>0.58907371922145857</c:v>
                </c:pt>
                <c:pt idx="13">
                  <c:v>0.58718934422146807</c:v>
                </c:pt>
                <c:pt idx="14">
                  <c:v>0.58530496922145858</c:v>
                </c:pt>
                <c:pt idx="15">
                  <c:v>0.76699184251472763</c:v>
                </c:pt>
                <c:pt idx="16">
                  <c:v>0.55477458303206029</c:v>
                </c:pt>
                <c:pt idx="17">
                  <c:v>0.55383239553206021</c:v>
                </c:pt>
                <c:pt idx="18">
                  <c:v>0.55291772519034987</c:v>
                </c:pt>
                <c:pt idx="19">
                  <c:v>0.55289020803206035</c:v>
                </c:pt>
                <c:pt idx="20">
                  <c:v>0.7367708118500832</c:v>
                </c:pt>
                <c:pt idx="21">
                  <c:v>0.55103335019034538</c:v>
                </c:pt>
                <c:pt idx="22">
                  <c:v>0.55006364553206522</c:v>
                </c:pt>
                <c:pt idx="23">
                  <c:v>0.54912145803206025</c:v>
                </c:pt>
                <c:pt idx="24">
                  <c:v>0.54820678769035958</c:v>
                </c:pt>
                <c:pt idx="25">
                  <c:v>0.72859865463601203</c:v>
                </c:pt>
              </c:numCache>
              <c:extLst xmlns:c15="http://schemas.microsoft.com/office/drawing/2012/chart"/>
            </c:numRef>
          </c:val>
          <c:extLst xmlns:c15="http://schemas.microsoft.com/office/drawing/2012/chart">
            <c:ext xmlns:c16="http://schemas.microsoft.com/office/drawing/2014/chart" uri="{C3380CC4-5D6E-409C-BE32-E72D297353CC}">
              <c16:uniqueId val="{00000006-6BE8-4DBD-9C86-E68019D7D433}"/>
            </c:ext>
          </c:extLst>
        </c:ser>
        <c:dLbls>
          <c:showLegendKey val="0"/>
          <c:showVal val="0"/>
          <c:showCatName val="0"/>
          <c:showSerName val="0"/>
          <c:showPercent val="0"/>
          <c:showBubbleSize val="0"/>
        </c:dLbls>
        <c:gapWidth val="50"/>
        <c:overlap val="100"/>
        <c:axId val="453939191"/>
        <c:axId val="453939551"/>
        <c:extLst/>
      </c:barChart>
      <c:dateAx>
        <c:axId val="453939191"/>
        <c:scaling>
          <c:orientation val="minMax"/>
        </c:scaling>
        <c:delete val="0"/>
        <c:axPos val="b"/>
        <c:numFmt formatCode="yyyy"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551"/>
        <c:crosses val="autoZero"/>
        <c:auto val="1"/>
        <c:lblOffset val="100"/>
        <c:baseTimeUnit val="years"/>
        <c:majorUnit val="5"/>
      </c:dateAx>
      <c:valAx>
        <c:axId val="453939551"/>
        <c:scaling>
          <c:orientation val="minMax"/>
          <c:min val="-1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£bn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191"/>
        <c:crosses val="autoZero"/>
        <c:crossBetween val="between"/>
        <c:majorUnit val="25"/>
      </c:valAx>
      <c:spPr>
        <a:noFill/>
        <a:ln>
          <a:noFill/>
        </a:ln>
        <a:effectLst/>
      </c:spPr>
    </c:plotArea>
    <c:legend>
      <c:legendPos val="r"/>
      <c:layout>
        <c:manualLayout>
          <c:xMode val="edge"/>
          <c:yMode val="edge"/>
          <c:x val="0.77155522875816995"/>
          <c:y val="0.27046296296296296"/>
          <c:w val="0.22335179738562091"/>
          <c:h val="0.46691358024691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806244309528964E-2"/>
          <c:y val="3.1648102261948155E-2"/>
          <c:w val="0.53056172779765509"/>
          <c:h val="0.89226412037037028"/>
        </c:manualLayout>
      </c:layout>
      <c:barChart>
        <c:barDir val="col"/>
        <c:grouping val="stacked"/>
        <c:varyColors val="0"/>
        <c:ser>
          <c:idx val="0"/>
          <c:order val="0"/>
          <c:tx>
            <c:strRef>
              <c:f>'EA.A.03'!$N$9</c:f>
              <c:strCache>
                <c:ptCount val="1"/>
                <c:pt idx="0">
                  <c:v>Power - CapEx</c:v>
                </c:pt>
              </c:strCache>
            </c:strRef>
          </c:tx>
          <c:spPr>
            <a:solidFill>
              <a:srgbClr val="FFBF22"/>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'EA.A.03'!$O$9:$AN$9</c:f>
              <c:numCache>
                <c:formatCode>0.0</c:formatCode>
                <c:ptCount val="26"/>
                <c:pt idx="0">
                  <c:v>32.968243355648973</c:v>
                </c:pt>
                <c:pt idx="1">
                  <c:v>41.580509797162357</c:v>
                </c:pt>
                <c:pt idx="2">
                  <c:v>53.673373663090487</c:v>
                </c:pt>
                <c:pt idx="3">
                  <c:v>64.791907851695953</c:v>
                </c:pt>
                <c:pt idx="4">
                  <c:v>75.583230382105015</c:v>
                </c:pt>
                <c:pt idx="5">
                  <c:v>66.721536479141037</c:v>
                </c:pt>
                <c:pt idx="6">
                  <c:v>66.979963079146742</c:v>
                </c:pt>
                <c:pt idx="7">
                  <c:v>63.801747896603523</c:v>
                </c:pt>
                <c:pt idx="8">
                  <c:v>56.109009014990576</c:v>
                </c:pt>
                <c:pt idx="9">
                  <c:v>49.866780420214134</c:v>
                </c:pt>
                <c:pt idx="10">
                  <c:v>44.118260802534493</c:v>
                </c:pt>
                <c:pt idx="11">
                  <c:v>37.449117179883068</c:v>
                </c:pt>
                <c:pt idx="12">
                  <c:v>37.328020320716981</c:v>
                </c:pt>
                <c:pt idx="13">
                  <c:v>37.196531441263403</c:v>
                </c:pt>
                <c:pt idx="14">
                  <c:v>41.905279546922934</c:v>
                </c:pt>
                <c:pt idx="15">
                  <c:v>39.692987018268241</c:v>
                </c:pt>
                <c:pt idx="16">
                  <c:v>36.710193717238617</c:v>
                </c:pt>
                <c:pt idx="17">
                  <c:v>32.024735271312039</c:v>
                </c:pt>
                <c:pt idx="18">
                  <c:v>29.189146259795969</c:v>
                </c:pt>
                <c:pt idx="19">
                  <c:v>29.938561194568518</c:v>
                </c:pt>
                <c:pt idx="20">
                  <c:v>26.235146165696953</c:v>
                </c:pt>
                <c:pt idx="21">
                  <c:v>25.245071552191742</c:v>
                </c:pt>
                <c:pt idx="22">
                  <c:v>25.522935321729324</c:v>
                </c:pt>
                <c:pt idx="23">
                  <c:v>25.184712423149794</c:v>
                </c:pt>
                <c:pt idx="24">
                  <c:v>21.906420959128507</c:v>
                </c:pt>
                <c:pt idx="25">
                  <c:v>14.425369130487937</c:v>
                </c:pt>
              </c:numCache>
            </c:numRef>
          </c:val>
          <c:extLst>
            <c:ext xmlns:c16="http://schemas.microsoft.com/office/drawing/2014/chart" uri="{C3380CC4-5D6E-409C-BE32-E72D297353CC}">
              <c16:uniqueId val="{00000000-93EE-4B34-A96F-05B86E39694C}"/>
            </c:ext>
          </c:extLst>
        </c:ser>
        <c:ser>
          <c:idx val="1"/>
          <c:order val="1"/>
          <c:tx>
            <c:strRef>
              <c:f>'EA.A.03'!$N$10</c:f>
              <c:strCache>
                <c:ptCount val="1"/>
                <c:pt idx="0">
                  <c:v>Power - fuel OpEx</c:v>
                </c:pt>
              </c:strCache>
            </c:strRef>
          </c:tx>
          <c:spPr>
            <a:solidFill>
              <a:srgbClr val="FFD469"/>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'EA.A.03'!$O$10:$AN$10</c:f>
              <c:numCache>
                <c:formatCode>0.0</c:formatCode>
                <c:ptCount val="26"/>
                <c:pt idx="0">
                  <c:v>5.5702519473500978</c:v>
                </c:pt>
                <c:pt idx="1">
                  <c:v>4.4087252963993286</c:v>
                </c:pt>
                <c:pt idx="2">
                  <c:v>3.4507950135240373</c:v>
                </c:pt>
                <c:pt idx="3">
                  <c:v>3.1196259501463528</c:v>
                </c:pt>
                <c:pt idx="4">
                  <c:v>2.8980362256479602</c:v>
                </c:pt>
                <c:pt idx="5">
                  <c:v>2.1110494731620602</c:v>
                </c:pt>
                <c:pt idx="6">
                  <c:v>1.6592856638234104</c:v>
                </c:pt>
                <c:pt idx="7">
                  <c:v>1.4582636765288925</c:v>
                </c:pt>
                <c:pt idx="8">
                  <c:v>1.3497484806779871</c:v>
                </c:pt>
                <c:pt idx="9">
                  <c:v>1.3325216202532957</c:v>
                </c:pt>
                <c:pt idx="10">
                  <c:v>1.4465909594491735</c:v>
                </c:pt>
                <c:pt idx="11">
                  <c:v>1.8535700266381832</c:v>
                </c:pt>
                <c:pt idx="12">
                  <c:v>2.1226506931029756</c:v>
                </c:pt>
                <c:pt idx="13">
                  <c:v>2.029533554048057</c:v>
                </c:pt>
                <c:pt idx="14">
                  <c:v>1.9063472820682172</c:v>
                </c:pt>
                <c:pt idx="15">
                  <c:v>2.1448540904530016</c:v>
                </c:pt>
                <c:pt idx="16">
                  <c:v>2.2004858172112107</c:v>
                </c:pt>
                <c:pt idx="17">
                  <c:v>2.1998309172227808</c:v>
                </c:pt>
                <c:pt idx="18">
                  <c:v>2.2437713222664284</c:v>
                </c:pt>
                <c:pt idx="19">
                  <c:v>2.2935069906907866</c:v>
                </c:pt>
                <c:pt idx="20">
                  <c:v>2.23881039454715</c:v>
                </c:pt>
                <c:pt idx="21">
                  <c:v>2.3304671225230118</c:v>
                </c:pt>
                <c:pt idx="22">
                  <c:v>2.17250287988964</c:v>
                </c:pt>
                <c:pt idx="23">
                  <c:v>2.3084600049253932</c:v>
                </c:pt>
                <c:pt idx="24">
                  <c:v>2.0609689480391742</c:v>
                </c:pt>
                <c:pt idx="25">
                  <c:v>2.1092864192436744</c:v>
                </c:pt>
              </c:numCache>
            </c:numRef>
          </c:val>
          <c:extLst>
            <c:ext xmlns:c16="http://schemas.microsoft.com/office/drawing/2014/chart" uri="{C3380CC4-5D6E-409C-BE32-E72D297353CC}">
              <c16:uniqueId val="{00000001-93EE-4B34-A96F-05B86E39694C}"/>
            </c:ext>
          </c:extLst>
        </c:ser>
        <c:ser>
          <c:idx val="2"/>
          <c:order val="2"/>
          <c:tx>
            <c:strRef>
              <c:f>'EA.A.03'!$N$11</c:f>
              <c:strCache>
                <c:ptCount val="1"/>
                <c:pt idx="0">
                  <c:v>Power - non-fuel OpEx</c:v>
                </c:pt>
              </c:strCache>
            </c:strRef>
          </c:tx>
          <c:spPr>
            <a:solidFill>
              <a:srgbClr val="FFEAB7"/>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'EA.A.03'!$O$11:$AN$11</c:f>
              <c:numCache>
                <c:formatCode>0.0</c:formatCode>
                <c:ptCount val="26"/>
                <c:pt idx="0">
                  <c:v>11.692420326257992</c:v>
                </c:pt>
                <c:pt idx="1">
                  <c:v>11.809460382833695</c:v>
                </c:pt>
                <c:pt idx="2">
                  <c:v>11.248687780941435</c:v>
                </c:pt>
                <c:pt idx="3">
                  <c:v>12.320387154629906</c:v>
                </c:pt>
                <c:pt idx="4">
                  <c:v>12.118695159447203</c:v>
                </c:pt>
                <c:pt idx="5">
                  <c:v>11.044696902590573</c:v>
                </c:pt>
                <c:pt idx="6">
                  <c:v>10.431394235053025</c:v>
                </c:pt>
                <c:pt idx="7">
                  <c:v>10.01675063875671</c:v>
                </c:pt>
                <c:pt idx="8">
                  <c:v>9.5991160989510256</c:v>
                </c:pt>
                <c:pt idx="9">
                  <c:v>8.7759603967983431</c:v>
                </c:pt>
                <c:pt idx="10">
                  <c:v>8.266736367979524</c:v>
                </c:pt>
                <c:pt idx="11">
                  <c:v>9.3920422858120549</c:v>
                </c:pt>
                <c:pt idx="12">
                  <c:v>10.109985023432005</c:v>
                </c:pt>
                <c:pt idx="13">
                  <c:v>11.181579162565111</c:v>
                </c:pt>
                <c:pt idx="14">
                  <c:v>12.045979627541785</c:v>
                </c:pt>
                <c:pt idx="15">
                  <c:v>13.846849374221167</c:v>
                </c:pt>
                <c:pt idx="16">
                  <c:v>14.318840484365749</c:v>
                </c:pt>
                <c:pt idx="17">
                  <c:v>14.982467993653056</c:v>
                </c:pt>
                <c:pt idx="18">
                  <c:v>15.788658818587788</c:v>
                </c:pt>
                <c:pt idx="19">
                  <c:v>16.275954595115245</c:v>
                </c:pt>
                <c:pt idx="20">
                  <c:v>17.410157428260078</c:v>
                </c:pt>
                <c:pt idx="21">
                  <c:v>17.391791532650906</c:v>
                </c:pt>
                <c:pt idx="22">
                  <c:v>17.677963376740344</c:v>
                </c:pt>
                <c:pt idx="23">
                  <c:v>18.069086346155981</c:v>
                </c:pt>
                <c:pt idx="24">
                  <c:v>21.161835186380813</c:v>
                </c:pt>
                <c:pt idx="25">
                  <c:v>19.463166308868907</c:v>
                </c:pt>
              </c:numCache>
            </c:numRef>
          </c:val>
          <c:extLst>
            <c:ext xmlns:c16="http://schemas.microsoft.com/office/drawing/2014/chart" uri="{C3380CC4-5D6E-409C-BE32-E72D297353CC}">
              <c16:uniqueId val="{00000002-93EE-4B34-A96F-05B86E39694C}"/>
            </c:ext>
          </c:extLst>
        </c:ser>
        <c:ser>
          <c:idx val="3"/>
          <c:order val="3"/>
          <c:tx>
            <c:strRef>
              <c:f>'EA.A.03'!$N$12</c:f>
              <c:strCache>
                <c:ptCount val="1"/>
                <c:pt idx="0">
                  <c:v>Residential - CapEx</c:v>
                </c:pt>
              </c:strCache>
            </c:strRef>
          </c:tx>
          <c:spPr>
            <a:solidFill>
              <a:srgbClr val="C5490B"/>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'EA.A.03'!$O$12:$AN$12</c:f>
              <c:numCache>
                <c:formatCode>0.0</c:formatCode>
                <c:ptCount val="26"/>
                <c:pt idx="0">
                  <c:v>15.014844371584747</c:v>
                </c:pt>
                <c:pt idx="1">
                  <c:v>21.8216940972077</c:v>
                </c:pt>
                <c:pt idx="2">
                  <c:v>22.793233064768703</c:v>
                </c:pt>
                <c:pt idx="3">
                  <c:v>24.07249105433365</c:v>
                </c:pt>
                <c:pt idx="4">
                  <c:v>25.3409092275026</c:v>
                </c:pt>
                <c:pt idx="5">
                  <c:v>25.10142678314736</c:v>
                </c:pt>
                <c:pt idx="6">
                  <c:v>26.423496973074094</c:v>
                </c:pt>
                <c:pt idx="7">
                  <c:v>27.574004614165986</c:v>
                </c:pt>
                <c:pt idx="8">
                  <c:v>28.373860791481427</c:v>
                </c:pt>
                <c:pt idx="9">
                  <c:v>28.53950197642687</c:v>
                </c:pt>
                <c:pt idx="10">
                  <c:v>18.166836768819735</c:v>
                </c:pt>
                <c:pt idx="11">
                  <c:v>24.94181961179066</c:v>
                </c:pt>
                <c:pt idx="12">
                  <c:v>24.892746653721481</c:v>
                </c:pt>
                <c:pt idx="13">
                  <c:v>24.961949713473363</c:v>
                </c:pt>
                <c:pt idx="14">
                  <c:v>25.169316508821289</c:v>
                </c:pt>
                <c:pt idx="15">
                  <c:v>25.518877838171143</c:v>
                </c:pt>
                <c:pt idx="16">
                  <c:v>26.521813699882642</c:v>
                </c:pt>
                <c:pt idx="17">
                  <c:v>23.767720476312501</c:v>
                </c:pt>
                <c:pt idx="18">
                  <c:v>22.358368976169629</c:v>
                </c:pt>
                <c:pt idx="19">
                  <c:v>21.278231265879917</c:v>
                </c:pt>
                <c:pt idx="20">
                  <c:v>19.7173984007744</c:v>
                </c:pt>
                <c:pt idx="21">
                  <c:v>18.445155816248786</c:v>
                </c:pt>
                <c:pt idx="22">
                  <c:v>17.350096897901153</c:v>
                </c:pt>
                <c:pt idx="23">
                  <c:v>16.085647536226201</c:v>
                </c:pt>
                <c:pt idx="24">
                  <c:v>15.617848372047899</c:v>
                </c:pt>
                <c:pt idx="25">
                  <c:v>15.065242157114756</c:v>
                </c:pt>
              </c:numCache>
            </c:numRef>
          </c:val>
          <c:extLst>
            <c:ext xmlns:c16="http://schemas.microsoft.com/office/drawing/2014/chart" uri="{C3380CC4-5D6E-409C-BE32-E72D297353CC}">
              <c16:uniqueId val="{00000003-93EE-4B34-A96F-05B86E39694C}"/>
            </c:ext>
          </c:extLst>
        </c:ser>
        <c:ser>
          <c:idx val="4"/>
          <c:order val="4"/>
          <c:tx>
            <c:strRef>
              <c:f>'EA.A.03'!$N$13</c:f>
              <c:strCache>
                <c:ptCount val="1"/>
                <c:pt idx="0">
                  <c:v>Residential - fuel OpEx</c:v>
                </c:pt>
              </c:strCache>
            </c:strRef>
          </c:tx>
          <c:spPr>
            <a:solidFill>
              <a:srgbClr val="F26522"/>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'EA.A.03'!$O$13:$AN$13</c:f>
              <c:numCache>
                <c:formatCode>0.0</c:formatCode>
                <c:ptCount val="26"/>
                <c:pt idx="0">
                  <c:v>10.434948397459378</c:v>
                </c:pt>
                <c:pt idx="1">
                  <c:v>10.627732778755062</c:v>
                </c:pt>
                <c:pt idx="2">
                  <c:v>10.038019926623258</c:v>
                </c:pt>
                <c:pt idx="3">
                  <c:v>10.294513454023924</c:v>
                </c:pt>
                <c:pt idx="4">
                  <c:v>10.619921548586092</c:v>
                </c:pt>
                <c:pt idx="5">
                  <c:v>10.483057406153444</c:v>
                </c:pt>
                <c:pt idx="6">
                  <c:v>10.133014271312407</c:v>
                </c:pt>
                <c:pt idx="7">
                  <c:v>9.6722780282873977</c:v>
                </c:pt>
                <c:pt idx="8">
                  <c:v>9.1819436897772082</c:v>
                </c:pt>
                <c:pt idx="9">
                  <c:v>8.6669052752283182</c:v>
                </c:pt>
                <c:pt idx="10">
                  <c:v>8.1048333806820505</c:v>
                </c:pt>
                <c:pt idx="11">
                  <c:v>7.4095067496713716</c:v>
                </c:pt>
                <c:pt idx="12">
                  <c:v>6.7166691754484091</c:v>
                </c:pt>
                <c:pt idx="13">
                  <c:v>5.98898137421192</c:v>
                </c:pt>
                <c:pt idx="14">
                  <c:v>5.2841666981416688</c:v>
                </c:pt>
                <c:pt idx="15">
                  <c:v>4.6005598430904486</c:v>
                </c:pt>
                <c:pt idx="16">
                  <c:v>3.9464990436500491</c:v>
                </c:pt>
                <c:pt idx="17">
                  <c:v>3.3777394169306851</c:v>
                </c:pt>
                <c:pt idx="18">
                  <c:v>2.8636116960235474</c:v>
                </c:pt>
                <c:pt idx="19">
                  <c:v>2.3877391721652628</c:v>
                </c:pt>
                <c:pt idx="20">
                  <c:v>1.9451530050802424</c:v>
                </c:pt>
                <c:pt idx="21">
                  <c:v>1.558444703276644</c:v>
                </c:pt>
                <c:pt idx="22">
                  <c:v>1.2342913018127348</c:v>
                </c:pt>
                <c:pt idx="23">
                  <c:v>0.98603809813116872</c:v>
                </c:pt>
                <c:pt idx="24">
                  <c:v>0.7595265175058088</c:v>
                </c:pt>
                <c:pt idx="25">
                  <c:v>0.56121084830509704</c:v>
                </c:pt>
              </c:numCache>
            </c:numRef>
          </c:val>
          <c:extLst>
            <c:ext xmlns:c16="http://schemas.microsoft.com/office/drawing/2014/chart" uri="{C3380CC4-5D6E-409C-BE32-E72D297353CC}">
              <c16:uniqueId val="{00000004-93EE-4B34-A96F-05B86E39694C}"/>
            </c:ext>
          </c:extLst>
        </c:ser>
        <c:ser>
          <c:idx val="6"/>
          <c:order val="5"/>
          <c:tx>
            <c:strRef>
              <c:f>'EA.A.03'!$N$14</c:f>
              <c:strCache>
                <c:ptCount val="1"/>
                <c:pt idx="0">
                  <c:v>Residential - non-fuel OpEx</c:v>
                </c:pt>
              </c:strCache>
            </c:strRef>
          </c:tx>
          <c:spPr>
            <a:solidFill>
              <a:srgbClr val="F8AD88"/>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'EA.A.03'!$O$14:$AN$14</c:f>
              <c:numCache>
                <c:formatCode>0.0</c:formatCode>
                <c:ptCount val="26"/>
                <c:pt idx="0">
                  <c:v>3.5195069963484951</c:v>
                </c:pt>
                <c:pt idx="1">
                  <c:v>3.561885150225744</c:v>
                </c:pt>
                <c:pt idx="2">
                  <c:v>3.6029909803966933</c:v>
                </c:pt>
                <c:pt idx="3">
                  <c:v>3.6328601889964061</c:v>
                </c:pt>
                <c:pt idx="4">
                  <c:v>3.6520802700983706</c:v>
                </c:pt>
                <c:pt idx="5">
                  <c:v>3.6574821382828424</c:v>
                </c:pt>
                <c:pt idx="6">
                  <c:v>3.6827218221460902</c:v>
                </c:pt>
                <c:pt idx="7">
                  <c:v>3.710511440714221</c:v>
                </c:pt>
                <c:pt idx="8">
                  <c:v>3.7350132477985762</c:v>
                </c:pt>
                <c:pt idx="9">
                  <c:v>3.7535005777128077</c:v>
                </c:pt>
                <c:pt idx="10">
                  <c:v>3.7674396353990121</c:v>
                </c:pt>
                <c:pt idx="11">
                  <c:v>3.978111104421135</c:v>
                </c:pt>
                <c:pt idx="12">
                  <c:v>4.1953826539437094</c:v>
                </c:pt>
                <c:pt idx="13">
                  <c:v>4.4293688424666602</c:v>
                </c:pt>
                <c:pt idx="14">
                  <c:v>4.6913200850397851</c:v>
                </c:pt>
                <c:pt idx="15">
                  <c:v>4.9868129450368093</c:v>
                </c:pt>
                <c:pt idx="16">
                  <c:v>5.2972010867935175</c:v>
                </c:pt>
                <c:pt idx="17">
                  <c:v>5.5093885581735815</c:v>
                </c:pt>
                <c:pt idx="18">
                  <c:v>5.6993336837643778</c:v>
                </c:pt>
                <c:pt idx="19">
                  <c:v>5.8723734283009943</c:v>
                </c:pt>
                <c:pt idx="20">
                  <c:v>6.0148512214105345</c:v>
                </c:pt>
                <c:pt idx="21">
                  <c:v>6.1329156646171024</c:v>
                </c:pt>
                <c:pt idx="22">
                  <c:v>6.233225362489395</c:v>
                </c:pt>
                <c:pt idx="23">
                  <c:v>6.3152430541773104</c:v>
                </c:pt>
                <c:pt idx="24">
                  <c:v>6.3896562853637917</c:v>
                </c:pt>
                <c:pt idx="25">
                  <c:v>6.4542454137448972</c:v>
                </c:pt>
              </c:numCache>
            </c:numRef>
          </c:val>
          <c:extLst>
            <c:ext xmlns:c16="http://schemas.microsoft.com/office/drawing/2014/chart" uri="{C3380CC4-5D6E-409C-BE32-E72D297353CC}">
              <c16:uniqueId val="{00000005-93EE-4B34-A96F-05B86E39694C}"/>
            </c:ext>
          </c:extLst>
        </c:ser>
        <c:ser>
          <c:idx val="5"/>
          <c:order val="6"/>
          <c:tx>
            <c:strRef>
              <c:f>'EA.A.03'!$N$15</c:f>
              <c:strCache>
                <c:ptCount val="1"/>
                <c:pt idx="0">
                  <c:v>Commercial - CapEx</c:v>
                </c:pt>
              </c:strCache>
            </c:strRef>
          </c:tx>
          <c:spPr>
            <a:solidFill>
              <a:srgbClr val="0D3A4E"/>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'EA.A.03'!$O$15:$AN$15</c:f>
              <c:numCache>
                <c:formatCode>0.0</c:formatCode>
                <c:ptCount val="26"/>
                <c:pt idx="0">
                  <c:v>2.69748681324152</c:v>
                </c:pt>
                <c:pt idx="1">
                  <c:v>3.2299658086286795</c:v>
                </c:pt>
                <c:pt idx="2">
                  <c:v>3.9890784499765584</c:v>
                </c:pt>
                <c:pt idx="3">
                  <c:v>4.7779075028051974</c:v>
                </c:pt>
                <c:pt idx="4">
                  <c:v>4.9730737030299021</c:v>
                </c:pt>
                <c:pt idx="5">
                  <c:v>5.0469570286760872</c:v>
                </c:pt>
                <c:pt idx="6">
                  <c:v>6.5204383720160166</c:v>
                </c:pt>
                <c:pt idx="7">
                  <c:v>5.8821560022086876</c:v>
                </c:pt>
                <c:pt idx="8">
                  <c:v>3.7510823380008551</c:v>
                </c:pt>
                <c:pt idx="9">
                  <c:v>3.80586343072014</c:v>
                </c:pt>
                <c:pt idx="10">
                  <c:v>4.0054015396247662</c:v>
                </c:pt>
                <c:pt idx="11">
                  <c:v>5.6363756634151478</c:v>
                </c:pt>
                <c:pt idx="12">
                  <c:v>5.9483373809327871</c:v>
                </c:pt>
                <c:pt idx="13">
                  <c:v>6.0204862123385974</c:v>
                </c:pt>
                <c:pt idx="14">
                  <c:v>6.3735707145306773</c:v>
                </c:pt>
                <c:pt idx="15">
                  <c:v>6.5478627445911188</c:v>
                </c:pt>
                <c:pt idx="16">
                  <c:v>6.5594056711063704</c:v>
                </c:pt>
                <c:pt idx="17">
                  <c:v>6.5811732361226305</c:v>
                </c:pt>
                <c:pt idx="18">
                  <c:v>5.3559735630907959</c:v>
                </c:pt>
                <c:pt idx="19">
                  <c:v>5.2103599137716312</c:v>
                </c:pt>
                <c:pt idx="20">
                  <c:v>5.1331400903891966</c:v>
                </c:pt>
                <c:pt idx="21">
                  <c:v>5.325167732709474</c:v>
                </c:pt>
                <c:pt idx="22">
                  <c:v>5.6570018314401942</c:v>
                </c:pt>
                <c:pt idx="23">
                  <c:v>5.7934128324972178</c:v>
                </c:pt>
                <c:pt idx="24">
                  <c:v>5.676481702474514</c:v>
                </c:pt>
                <c:pt idx="25">
                  <c:v>5.7075174343393815</c:v>
                </c:pt>
              </c:numCache>
            </c:numRef>
          </c:val>
          <c:extLst>
            <c:ext xmlns:c16="http://schemas.microsoft.com/office/drawing/2014/chart" uri="{C3380CC4-5D6E-409C-BE32-E72D297353CC}">
              <c16:uniqueId val="{00000006-93EE-4B34-A96F-05B86E39694C}"/>
            </c:ext>
          </c:extLst>
        </c:ser>
        <c:ser>
          <c:idx val="7"/>
          <c:order val="7"/>
          <c:tx>
            <c:strRef>
              <c:f>'EA.A.03'!$N$16</c:f>
              <c:strCache>
                <c:ptCount val="1"/>
                <c:pt idx="0">
                  <c:v>Commercial - fuel OpEx</c:v>
                </c:pt>
              </c:strCache>
            </c:strRef>
          </c:tx>
          <c:spPr>
            <a:solidFill>
              <a:srgbClr val="1F88B7"/>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'EA.A.03'!$O$16:$AN$16</c:f>
              <c:numCache>
                <c:formatCode>0.0</c:formatCode>
                <c:ptCount val="26"/>
                <c:pt idx="0">
                  <c:v>4.0355672257528914</c:v>
                </c:pt>
                <c:pt idx="1">
                  <c:v>3.973767933825469</c:v>
                </c:pt>
                <c:pt idx="2">
                  <c:v>3.7294153572401498</c:v>
                </c:pt>
                <c:pt idx="3">
                  <c:v>3.6909834692416643</c:v>
                </c:pt>
                <c:pt idx="4">
                  <c:v>3.661187770254057</c:v>
                </c:pt>
                <c:pt idx="5">
                  <c:v>3.5380368179489547</c:v>
                </c:pt>
                <c:pt idx="6">
                  <c:v>3.3549436595417865</c:v>
                </c:pt>
                <c:pt idx="7">
                  <c:v>3.1899949634477727</c:v>
                </c:pt>
                <c:pt idx="8">
                  <c:v>3.0447209975035747</c:v>
                </c:pt>
                <c:pt idx="9">
                  <c:v>2.8996065487674176</c:v>
                </c:pt>
                <c:pt idx="10">
                  <c:v>2.7456191936982277</c:v>
                </c:pt>
                <c:pt idx="11">
                  <c:v>2.5183057994353861</c:v>
                </c:pt>
                <c:pt idx="12">
                  <c:v>2.2973162072549016</c:v>
                </c:pt>
                <c:pt idx="13">
                  <c:v>2.0706427495241324</c:v>
                </c:pt>
                <c:pt idx="14">
                  <c:v>1.847992095408334</c:v>
                </c:pt>
                <c:pt idx="15">
                  <c:v>1.6365680518336367</c:v>
                </c:pt>
                <c:pt idx="16">
                  <c:v>1.4279427823704194</c:v>
                </c:pt>
                <c:pt idx="17">
                  <c:v>1.2314648106962514</c:v>
                </c:pt>
                <c:pt idx="18">
                  <c:v>1.0775548739864691</c:v>
                </c:pt>
                <c:pt idx="19">
                  <c:v>0.94101756494024635</c:v>
                </c:pt>
                <c:pt idx="20">
                  <c:v>0.82179243443119998</c:v>
                </c:pt>
                <c:pt idx="21">
                  <c:v>0.72334095070834792</c:v>
                </c:pt>
                <c:pt idx="22">
                  <c:v>0.60119840849107831</c:v>
                </c:pt>
                <c:pt idx="23">
                  <c:v>0.491183411787253</c:v>
                </c:pt>
                <c:pt idx="24">
                  <c:v>0.38046967830355949</c:v>
                </c:pt>
                <c:pt idx="25">
                  <c:v>0.26777617273629378</c:v>
                </c:pt>
              </c:numCache>
            </c:numRef>
          </c:val>
          <c:extLst>
            <c:ext xmlns:c16="http://schemas.microsoft.com/office/drawing/2014/chart" uri="{C3380CC4-5D6E-409C-BE32-E72D297353CC}">
              <c16:uniqueId val="{00000007-93EE-4B34-A96F-05B86E39694C}"/>
            </c:ext>
          </c:extLst>
        </c:ser>
        <c:ser>
          <c:idx val="8"/>
          <c:order val="8"/>
          <c:tx>
            <c:strRef>
              <c:f>'EA.A.03'!$N$17</c:f>
              <c:strCache>
                <c:ptCount val="1"/>
                <c:pt idx="0">
                  <c:v>Commercial - Non-fuel OpEx</c:v>
                </c:pt>
              </c:strCache>
            </c:strRef>
          </c:tx>
          <c:spPr>
            <a:solidFill>
              <a:srgbClr val="2192C5"/>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'EA.A.03'!$O$17:$AN$17</c:f>
              <c:numCache>
                <c:formatCode>0.0</c:formatCode>
                <c:ptCount val="26"/>
                <c:pt idx="0">
                  <c:v>0.76550122864266301</c:v>
                </c:pt>
                <c:pt idx="1">
                  <c:v>0.8341661363545021</c:v>
                </c:pt>
                <c:pt idx="2">
                  <c:v>0.9011881115321998</c:v>
                </c:pt>
                <c:pt idx="3">
                  <c:v>0.98432210734093672</c:v>
                </c:pt>
                <c:pt idx="4">
                  <c:v>1.0726658047540214</c:v>
                </c:pt>
                <c:pt idx="5">
                  <c:v>1.1655258989700574</c:v>
                </c:pt>
                <c:pt idx="6">
                  <c:v>1.3083580419773693</c:v>
                </c:pt>
                <c:pt idx="7">
                  <c:v>1.4457042664102824</c:v>
                </c:pt>
                <c:pt idx="8">
                  <c:v>1.5999987702995191</c:v>
                </c:pt>
                <c:pt idx="9">
                  <c:v>1.754027061777792</c:v>
                </c:pt>
                <c:pt idx="10">
                  <c:v>1.8574550054753605</c:v>
                </c:pt>
                <c:pt idx="11">
                  <c:v>2.066349528561747</c:v>
                </c:pt>
                <c:pt idx="12">
                  <c:v>2.2807867771268207</c:v>
                </c:pt>
                <c:pt idx="13">
                  <c:v>2.4978387506398261</c:v>
                </c:pt>
                <c:pt idx="14">
                  <c:v>2.7292084963083707</c:v>
                </c:pt>
                <c:pt idx="15">
                  <c:v>2.9104085480659299</c:v>
                </c:pt>
                <c:pt idx="16">
                  <c:v>3.1141342393796272</c:v>
                </c:pt>
                <c:pt idx="17">
                  <c:v>3.3072106797980965</c:v>
                </c:pt>
                <c:pt idx="18">
                  <c:v>3.4768919832965421</c:v>
                </c:pt>
                <c:pt idx="19">
                  <c:v>3.6372106272241713</c:v>
                </c:pt>
                <c:pt idx="20">
                  <c:v>3.7851291591643932</c:v>
                </c:pt>
                <c:pt idx="21">
                  <c:v>3.9231153387985911</c:v>
                </c:pt>
                <c:pt idx="22">
                  <c:v>4.0671386056515697</c:v>
                </c:pt>
                <c:pt idx="23">
                  <c:v>4.2112672266840612</c:v>
                </c:pt>
                <c:pt idx="24">
                  <c:v>4.3558101255090982</c:v>
                </c:pt>
                <c:pt idx="25">
                  <c:v>4.5017355107085679</c:v>
                </c:pt>
              </c:numCache>
            </c:numRef>
          </c:val>
          <c:extLst>
            <c:ext xmlns:c16="http://schemas.microsoft.com/office/drawing/2014/chart" uri="{C3380CC4-5D6E-409C-BE32-E72D297353CC}">
              <c16:uniqueId val="{00000008-93EE-4B34-A96F-05B86E39694C}"/>
            </c:ext>
          </c:extLst>
        </c:ser>
        <c:ser>
          <c:idx val="9"/>
          <c:order val="9"/>
          <c:tx>
            <c:strRef>
              <c:f>'EA.A.03'!$N$18</c:f>
              <c:strCache>
                <c:ptCount val="1"/>
                <c:pt idx="0">
                  <c:v>Industrial - CapEx</c:v>
                </c:pt>
              </c:strCache>
            </c:strRef>
          </c:tx>
          <c:spPr>
            <a:solidFill>
              <a:srgbClr val="CE328A"/>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'EA.A.03'!$O$18:$AN$18</c:f>
              <c:numCache>
                <c:formatCode>0.0</c:formatCode>
                <c:ptCount val="26"/>
                <c:pt idx="0">
                  <c:v>0.30605787379999999</c:v>
                </c:pt>
                <c:pt idx="1">
                  <c:v>0.57973098619999996</c:v>
                </c:pt>
                <c:pt idx="2">
                  <c:v>1.919711223</c:v>
                </c:pt>
                <c:pt idx="3">
                  <c:v>2.4097871</c:v>
                </c:pt>
                <c:pt idx="4">
                  <c:v>1.8244910079999999</c:v>
                </c:pt>
                <c:pt idx="5">
                  <c:v>1.7404533790000001</c:v>
                </c:pt>
                <c:pt idx="6">
                  <c:v>1.5011670549999998</c:v>
                </c:pt>
                <c:pt idx="7">
                  <c:v>1.7010704320000001</c:v>
                </c:pt>
                <c:pt idx="8">
                  <c:v>1.7399022230000001</c:v>
                </c:pt>
                <c:pt idx="9">
                  <c:v>2.1792873589999999</c:v>
                </c:pt>
                <c:pt idx="10">
                  <c:v>2.4701432410000002</c:v>
                </c:pt>
                <c:pt idx="11">
                  <c:v>2.4227039700000002</c:v>
                </c:pt>
                <c:pt idx="12">
                  <c:v>2.0385947</c:v>
                </c:pt>
                <c:pt idx="13">
                  <c:v>2.4052996750000002</c:v>
                </c:pt>
                <c:pt idx="14">
                  <c:v>1.4588285830000001</c:v>
                </c:pt>
                <c:pt idx="15">
                  <c:v>1.5216725019999999</c:v>
                </c:pt>
                <c:pt idx="16">
                  <c:v>1.4633213439999999</c:v>
                </c:pt>
                <c:pt idx="17">
                  <c:v>2.5523849589999998</c:v>
                </c:pt>
                <c:pt idx="18">
                  <c:v>1.542124713</c:v>
                </c:pt>
                <c:pt idx="19">
                  <c:v>0.93306005839999995</c:v>
                </c:pt>
                <c:pt idx="20">
                  <c:v>0.95434690590000004</c:v>
                </c:pt>
                <c:pt idx="21">
                  <c:v>0.65116584350000006</c:v>
                </c:pt>
                <c:pt idx="22">
                  <c:v>1.6681203609999999</c:v>
                </c:pt>
                <c:pt idx="23">
                  <c:v>2.1450800119999998</c:v>
                </c:pt>
                <c:pt idx="24">
                  <c:v>1.415488694</c:v>
                </c:pt>
                <c:pt idx="25">
                  <c:v>1.3916392390000001</c:v>
                </c:pt>
              </c:numCache>
            </c:numRef>
          </c:val>
          <c:extLst>
            <c:ext xmlns:c16="http://schemas.microsoft.com/office/drawing/2014/chart" uri="{C3380CC4-5D6E-409C-BE32-E72D297353CC}">
              <c16:uniqueId val="{00000009-93EE-4B34-A96F-05B86E39694C}"/>
            </c:ext>
          </c:extLst>
        </c:ser>
        <c:ser>
          <c:idx val="10"/>
          <c:order val="10"/>
          <c:tx>
            <c:strRef>
              <c:f>'EA.A.03'!$N$19</c:f>
              <c:strCache>
                <c:ptCount val="1"/>
                <c:pt idx="0">
                  <c:v>Industrial - fuel OpEx</c:v>
                </c:pt>
              </c:strCache>
            </c:strRef>
          </c:tx>
          <c:spPr>
            <a:solidFill>
              <a:srgbClr val="E183B9"/>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'EA.A.03'!$O$19:$AN$19</c:f>
              <c:numCache>
                <c:formatCode>0.0</c:formatCode>
                <c:ptCount val="26"/>
                <c:pt idx="0">
                  <c:v>4.0224263695367508</c:v>
                </c:pt>
                <c:pt idx="1">
                  <c:v>3.9806469153240571</c:v>
                </c:pt>
                <c:pt idx="2">
                  <c:v>3.6194864910204418</c:v>
                </c:pt>
                <c:pt idx="3">
                  <c:v>3.5022315533689277</c:v>
                </c:pt>
                <c:pt idx="4">
                  <c:v>3.3742769617957116</c:v>
                </c:pt>
                <c:pt idx="5">
                  <c:v>3.1732522690733527</c:v>
                </c:pt>
                <c:pt idx="6">
                  <c:v>2.937125995443735</c:v>
                </c:pt>
                <c:pt idx="7">
                  <c:v>2.6884627118028153</c:v>
                </c:pt>
                <c:pt idx="8">
                  <c:v>2.4422906749524045</c:v>
                </c:pt>
                <c:pt idx="9">
                  <c:v>2.1962593246067037</c:v>
                </c:pt>
                <c:pt idx="10">
                  <c:v>1.9311218966548007</c:v>
                </c:pt>
                <c:pt idx="11">
                  <c:v>1.6288035048671525</c:v>
                </c:pt>
                <c:pt idx="12">
                  <c:v>1.3988531587669486</c:v>
                </c:pt>
                <c:pt idx="13">
                  <c:v>1.2406135502727291</c:v>
                </c:pt>
                <c:pt idx="14">
                  <c:v>1.1345159407296173</c:v>
                </c:pt>
                <c:pt idx="15">
                  <c:v>1.0728975615099015</c:v>
                </c:pt>
                <c:pt idx="16">
                  <c:v>1.0034977410553465</c:v>
                </c:pt>
                <c:pt idx="17">
                  <c:v>0.94258260737347921</c:v>
                </c:pt>
                <c:pt idx="18">
                  <c:v>0.88929325299880191</c:v>
                </c:pt>
                <c:pt idx="19">
                  <c:v>0.8376352902833617</c:v>
                </c:pt>
                <c:pt idx="20">
                  <c:v>0.78681742491716855</c:v>
                </c:pt>
                <c:pt idx="21">
                  <c:v>0.74114779520400997</c:v>
                </c:pt>
                <c:pt idx="22">
                  <c:v>0.69434651090393906</c:v>
                </c:pt>
                <c:pt idx="23">
                  <c:v>0.64934876597008573</c:v>
                </c:pt>
                <c:pt idx="24">
                  <c:v>0.60186877172164155</c:v>
                </c:pt>
                <c:pt idx="25">
                  <c:v>0.45572770141187935</c:v>
                </c:pt>
              </c:numCache>
            </c:numRef>
          </c:val>
          <c:extLst>
            <c:ext xmlns:c16="http://schemas.microsoft.com/office/drawing/2014/chart" uri="{C3380CC4-5D6E-409C-BE32-E72D297353CC}">
              <c16:uniqueId val="{0000000A-93EE-4B34-A96F-05B86E39694C}"/>
            </c:ext>
          </c:extLst>
        </c:ser>
        <c:ser>
          <c:idx val="11"/>
          <c:order val="11"/>
          <c:tx>
            <c:strRef>
              <c:f>'EA.A.03'!$N$20</c:f>
              <c:strCache>
                <c:ptCount val="1"/>
                <c:pt idx="0">
                  <c:v>Industrial - non-fuel OpEx</c:v>
                </c:pt>
              </c:strCache>
            </c:strRef>
          </c:tx>
          <c:spPr>
            <a:solidFill>
              <a:srgbClr val="F6DAEA"/>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'EA.A.03'!$O$20:$AN$20</c:f>
              <c:numCache>
                <c:formatCode>0.0</c:formatCode>
                <c:ptCount val="26"/>
                <c:pt idx="0">
                  <c:v>2.6979594829049E-4</c:v>
                </c:pt>
                <c:pt idx="1">
                  <c:v>0.30075996790293719</c:v>
                </c:pt>
                <c:pt idx="2">
                  <c:v>0.2697073945916526</c:v>
                </c:pt>
                <c:pt idx="3">
                  <c:v>-1.3528488754758521E-2</c:v>
                </c:pt>
                <c:pt idx="4">
                  <c:v>0.12127866829944159</c:v>
                </c:pt>
                <c:pt idx="5">
                  <c:v>0.10788870542926597</c:v>
                </c:pt>
                <c:pt idx="6">
                  <c:v>0.25966663188749384</c:v>
                </c:pt>
                <c:pt idx="7">
                  <c:v>0.29786732369254826</c:v>
                </c:pt>
                <c:pt idx="8">
                  <c:v>0.34746740993965169</c:v>
                </c:pt>
                <c:pt idx="9">
                  <c:v>0.51033089971814394</c:v>
                </c:pt>
                <c:pt idx="10">
                  <c:v>0.54531954803206728</c:v>
                </c:pt>
                <c:pt idx="11">
                  <c:v>0.61450485114235087</c:v>
                </c:pt>
                <c:pt idx="12">
                  <c:v>0.83508036627026772</c:v>
                </c:pt>
                <c:pt idx="13">
                  <c:v>1.0236753454474004</c:v>
                </c:pt>
                <c:pt idx="14">
                  <c:v>1.0270752618789714</c:v>
                </c:pt>
                <c:pt idx="15">
                  <c:v>1.1514735434328554</c:v>
                </c:pt>
                <c:pt idx="16">
                  <c:v>1.4410957523274346</c:v>
                </c:pt>
                <c:pt idx="17">
                  <c:v>1.570503403492622</c:v>
                </c:pt>
                <c:pt idx="18">
                  <c:v>1.5763108299977471</c:v>
                </c:pt>
                <c:pt idx="19">
                  <c:v>1.2042790553977081</c:v>
                </c:pt>
                <c:pt idx="20">
                  <c:v>1.1982645966386714</c:v>
                </c:pt>
                <c:pt idx="21">
                  <c:v>1.2163508656734852</c:v>
                </c:pt>
                <c:pt idx="22">
                  <c:v>1.2472406921990045</c:v>
                </c:pt>
                <c:pt idx="23">
                  <c:v>1.2750478983691038</c:v>
                </c:pt>
                <c:pt idx="24">
                  <c:v>1.2918211341288028</c:v>
                </c:pt>
                <c:pt idx="25">
                  <c:v>1.3093731824490495</c:v>
                </c:pt>
              </c:numCache>
            </c:numRef>
          </c:val>
          <c:extLst>
            <c:ext xmlns:c16="http://schemas.microsoft.com/office/drawing/2014/chart" uri="{C3380CC4-5D6E-409C-BE32-E72D297353CC}">
              <c16:uniqueId val="{0000000B-93EE-4B34-A96F-05B86E39694C}"/>
            </c:ext>
          </c:extLst>
        </c:ser>
        <c:ser>
          <c:idx val="12"/>
          <c:order val="12"/>
          <c:tx>
            <c:strRef>
              <c:f>'EA.A.03'!$N$21</c:f>
              <c:strCache>
                <c:ptCount val="1"/>
                <c:pt idx="0">
                  <c:v>Transport - CapEx</c:v>
                </c:pt>
              </c:strCache>
            </c:strRef>
          </c:tx>
          <c:spPr>
            <a:solidFill>
              <a:srgbClr val="BFCD23"/>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'EA.A.03'!$O$21:$AN$21</c:f>
              <c:numCache>
                <c:formatCode>0.0</c:formatCode>
                <c:ptCount val="26"/>
                <c:pt idx="0">
                  <c:v>108.72165209476374</c:v>
                </c:pt>
                <c:pt idx="1">
                  <c:v>110.12569885150806</c:v>
                </c:pt>
                <c:pt idx="2">
                  <c:v>111.49369241421611</c:v>
                </c:pt>
                <c:pt idx="3">
                  <c:v>109.65401737135171</c:v>
                </c:pt>
                <c:pt idx="4">
                  <c:v>110.47008145569814</c:v>
                </c:pt>
                <c:pt idx="5">
                  <c:v>108.68264033774553</c:v>
                </c:pt>
                <c:pt idx="6">
                  <c:v>109.57614832021655</c:v>
                </c:pt>
                <c:pt idx="7">
                  <c:v>109.38867960805415</c:v>
                </c:pt>
                <c:pt idx="8">
                  <c:v>109.47676462909436</c:v>
                </c:pt>
                <c:pt idx="9">
                  <c:v>106.83529913886998</c:v>
                </c:pt>
                <c:pt idx="10">
                  <c:v>107.30972834442716</c:v>
                </c:pt>
                <c:pt idx="11">
                  <c:v>106.15760823534193</c:v>
                </c:pt>
                <c:pt idx="12">
                  <c:v>106.47367789417257</c:v>
                </c:pt>
                <c:pt idx="13">
                  <c:v>104.88315320731891</c:v>
                </c:pt>
                <c:pt idx="14">
                  <c:v>103.61959281833509</c:v>
                </c:pt>
                <c:pt idx="15">
                  <c:v>99.266904707489033</c:v>
                </c:pt>
                <c:pt idx="16">
                  <c:v>98.621512486489735</c:v>
                </c:pt>
                <c:pt idx="17">
                  <c:v>97.971911306409865</c:v>
                </c:pt>
                <c:pt idx="18">
                  <c:v>97.145659576121446</c:v>
                </c:pt>
                <c:pt idx="19">
                  <c:v>96.696670932738925</c:v>
                </c:pt>
                <c:pt idx="20">
                  <c:v>96.798076376118317</c:v>
                </c:pt>
                <c:pt idx="21">
                  <c:v>94.879226141660425</c:v>
                </c:pt>
                <c:pt idx="22">
                  <c:v>88.524394399773001</c:v>
                </c:pt>
                <c:pt idx="23">
                  <c:v>85.323547060107202</c:v>
                </c:pt>
                <c:pt idx="24">
                  <c:v>84.193550841404772</c:v>
                </c:pt>
                <c:pt idx="25">
                  <c:v>79.197712791812052</c:v>
                </c:pt>
              </c:numCache>
            </c:numRef>
          </c:val>
          <c:extLst>
            <c:ext xmlns:c16="http://schemas.microsoft.com/office/drawing/2014/chart" uri="{C3380CC4-5D6E-409C-BE32-E72D297353CC}">
              <c16:uniqueId val="{0000000C-93EE-4B34-A96F-05B86E39694C}"/>
            </c:ext>
          </c:extLst>
        </c:ser>
        <c:ser>
          <c:idx val="13"/>
          <c:order val="13"/>
          <c:tx>
            <c:strRef>
              <c:f>'EA.A.03'!$N$22</c:f>
              <c:strCache>
                <c:ptCount val="1"/>
                <c:pt idx="0">
                  <c:v>Transport - fuel OpEx</c:v>
                </c:pt>
              </c:strCache>
            </c:strRef>
          </c:tx>
          <c:spPr>
            <a:solidFill>
              <a:srgbClr val="DFE775"/>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'EA.A.03'!$O$22:$AN$22</c:f>
              <c:numCache>
                <c:formatCode>0.0</c:formatCode>
                <c:ptCount val="26"/>
                <c:pt idx="0">
                  <c:v>23.466189279546143</c:v>
                </c:pt>
                <c:pt idx="1">
                  <c:v>22.756468997665813</c:v>
                </c:pt>
                <c:pt idx="2">
                  <c:v>22.254098047690558</c:v>
                </c:pt>
                <c:pt idx="3">
                  <c:v>21.51909383734673</c:v>
                </c:pt>
                <c:pt idx="4">
                  <c:v>20.443611012275127</c:v>
                </c:pt>
                <c:pt idx="5">
                  <c:v>19.149265294430009</c:v>
                </c:pt>
                <c:pt idx="6">
                  <c:v>17.730126040896511</c:v>
                </c:pt>
                <c:pt idx="7">
                  <c:v>16.266216399458564</c:v>
                </c:pt>
                <c:pt idx="8">
                  <c:v>14.609625427298525</c:v>
                </c:pt>
                <c:pt idx="9">
                  <c:v>12.89124943545735</c:v>
                </c:pt>
                <c:pt idx="10">
                  <c:v>11.067336790775618</c:v>
                </c:pt>
                <c:pt idx="11">
                  <c:v>9.3910378562028285</c:v>
                </c:pt>
                <c:pt idx="12">
                  <c:v>7.7631923351413219</c:v>
                </c:pt>
                <c:pt idx="13">
                  <c:v>6.2152288728819567</c:v>
                </c:pt>
                <c:pt idx="14">
                  <c:v>4.8141618966684492</c:v>
                </c:pt>
                <c:pt idx="15">
                  <c:v>3.6486248032394131</c:v>
                </c:pt>
                <c:pt idx="16">
                  <c:v>2.660905623668878</c:v>
                </c:pt>
                <c:pt idx="17">
                  <c:v>1.8278062032280753</c:v>
                </c:pt>
                <c:pt idx="18">
                  <c:v>1.2920808539254478</c:v>
                </c:pt>
                <c:pt idx="19">
                  <c:v>0.86898630173078018</c:v>
                </c:pt>
                <c:pt idx="20">
                  <c:v>0.49232182401700098</c:v>
                </c:pt>
                <c:pt idx="21">
                  <c:v>0.1819705078859514</c:v>
                </c:pt>
                <c:pt idx="22">
                  <c:v>0.11433941424725214</c:v>
                </c:pt>
                <c:pt idx="23">
                  <c:v>8.5489641585188639E-2</c:v>
                </c:pt>
                <c:pt idx="24">
                  <c:v>6.3015851560844036E-2</c:v>
                </c:pt>
                <c:pt idx="25">
                  <c:v>4.4647246649730632E-2</c:v>
                </c:pt>
              </c:numCache>
            </c:numRef>
          </c:val>
          <c:extLst>
            <c:ext xmlns:c16="http://schemas.microsoft.com/office/drawing/2014/chart" uri="{C3380CC4-5D6E-409C-BE32-E72D297353CC}">
              <c16:uniqueId val="{0000000D-93EE-4B34-A96F-05B86E39694C}"/>
            </c:ext>
          </c:extLst>
        </c:ser>
        <c:ser>
          <c:idx val="14"/>
          <c:order val="14"/>
          <c:tx>
            <c:strRef>
              <c:f>'EA.A.03'!$N$23</c:f>
              <c:strCache>
                <c:ptCount val="1"/>
                <c:pt idx="0">
                  <c:v>Transport - non-fuel OpEx</c:v>
                </c:pt>
              </c:strCache>
            </c:strRef>
          </c:tx>
          <c:spPr>
            <a:solidFill>
              <a:srgbClr val="ECF1AD"/>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'EA.A.03'!$O$23:$AN$23</c:f>
              <c:numCache>
                <c:formatCode>0.0</c:formatCode>
                <c:ptCount val="26"/>
                <c:pt idx="0">
                  <c:v>75.388973894814882</c:v>
                </c:pt>
                <c:pt idx="1">
                  <c:v>75.768517201331093</c:v>
                </c:pt>
                <c:pt idx="2">
                  <c:v>76.059390477515208</c:v>
                </c:pt>
                <c:pt idx="3">
                  <c:v>76.243252483538001</c:v>
                </c:pt>
                <c:pt idx="4">
                  <c:v>76.291032473624</c:v>
                </c:pt>
                <c:pt idx="5">
                  <c:v>76.171742253901229</c:v>
                </c:pt>
                <c:pt idx="6">
                  <c:v>75.799678425165283</c:v>
                </c:pt>
                <c:pt idx="7">
                  <c:v>75.325802083132487</c:v>
                </c:pt>
                <c:pt idx="8">
                  <c:v>74.785047196417267</c:v>
                </c:pt>
                <c:pt idx="9">
                  <c:v>74.187187301906491</c:v>
                </c:pt>
                <c:pt idx="10">
                  <c:v>73.52422234726231</c:v>
                </c:pt>
                <c:pt idx="11">
                  <c:v>72.89736260405175</c:v>
                </c:pt>
                <c:pt idx="12">
                  <c:v>72.266114255024064</c:v>
                </c:pt>
                <c:pt idx="13">
                  <c:v>71.661198061078309</c:v>
                </c:pt>
                <c:pt idx="14">
                  <c:v>71.128984072949137</c:v>
                </c:pt>
                <c:pt idx="15">
                  <c:v>70.728720641156244</c:v>
                </c:pt>
                <c:pt idx="16">
                  <c:v>70.389134206212759</c:v>
                </c:pt>
                <c:pt idx="17">
                  <c:v>70.10310253267761</c:v>
                </c:pt>
                <c:pt idx="18">
                  <c:v>69.89126369809442</c:v>
                </c:pt>
                <c:pt idx="19">
                  <c:v>69.69781898445936</c:v>
                </c:pt>
                <c:pt idx="20">
                  <c:v>69.491853772477924</c:v>
                </c:pt>
                <c:pt idx="21">
                  <c:v>69.273811135673085</c:v>
                </c:pt>
                <c:pt idx="22">
                  <c:v>69.078941848675612</c:v>
                </c:pt>
                <c:pt idx="23">
                  <c:v>68.823113310340503</c:v>
                </c:pt>
                <c:pt idx="24">
                  <c:v>68.516593115362184</c:v>
                </c:pt>
                <c:pt idx="25">
                  <c:v>68.131376730696118</c:v>
                </c:pt>
              </c:numCache>
            </c:numRef>
          </c:val>
          <c:extLst>
            <c:ext xmlns:c16="http://schemas.microsoft.com/office/drawing/2014/chart" uri="{C3380CC4-5D6E-409C-BE32-E72D297353CC}">
              <c16:uniqueId val="{0000000E-93EE-4B34-A96F-05B86E39694C}"/>
            </c:ext>
          </c:extLst>
        </c:ser>
        <c:ser>
          <c:idx val="15"/>
          <c:order val="15"/>
          <c:tx>
            <c:strRef>
              <c:f>'EA.A.03'!$N$24</c:f>
              <c:strCache>
                <c:ptCount val="1"/>
                <c:pt idx="0">
                  <c:v>Hydrogen - CapEx</c:v>
                </c:pt>
              </c:strCache>
            </c:strRef>
          </c:tx>
          <c:spPr>
            <a:solidFill>
              <a:srgbClr val="00B0F0"/>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'EA.A.03'!$O$24:$AN$24</c:f>
              <c:numCache>
                <c:formatCode>0.0</c:formatCode>
                <c:ptCount val="26"/>
                <c:pt idx="0">
                  <c:v>7.7856852399999996E-2</c:v>
                </c:pt>
                <c:pt idx="1">
                  <c:v>0.48695313608666652</c:v>
                </c:pt>
                <c:pt idx="2">
                  <c:v>0.77206886677666653</c:v>
                </c:pt>
                <c:pt idx="3">
                  <c:v>1.0305315409933331</c:v>
                </c:pt>
                <c:pt idx="4">
                  <c:v>1.0208385302873333</c:v>
                </c:pt>
                <c:pt idx="5">
                  <c:v>1.6088310019457863</c:v>
                </c:pt>
                <c:pt idx="6">
                  <c:v>1.2048381892196089</c:v>
                </c:pt>
                <c:pt idx="7">
                  <c:v>1.3087861370197664</c:v>
                </c:pt>
                <c:pt idx="8">
                  <c:v>1.7162972110668202</c:v>
                </c:pt>
                <c:pt idx="9">
                  <c:v>2.0573536572450362</c:v>
                </c:pt>
                <c:pt idx="10">
                  <c:v>3.0371674439288729</c:v>
                </c:pt>
                <c:pt idx="11">
                  <c:v>2.8544038358190775</c:v>
                </c:pt>
                <c:pt idx="12">
                  <c:v>2.8649363428279671</c:v>
                </c:pt>
                <c:pt idx="13">
                  <c:v>2.1375228188053872</c:v>
                </c:pt>
                <c:pt idx="14">
                  <c:v>1.6713122626759633</c:v>
                </c:pt>
                <c:pt idx="15">
                  <c:v>1.7123437860283881</c:v>
                </c:pt>
                <c:pt idx="16">
                  <c:v>2.1810030419104161</c:v>
                </c:pt>
                <c:pt idx="17">
                  <c:v>1.8751968122738749</c:v>
                </c:pt>
                <c:pt idx="18">
                  <c:v>3.154727064772219</c:v>
                </c:pt>
                <c:pt idx="19">
                  <c:v>2.8480896413862067</c:v>
                </c:pt>
                <c:pt idx="20">
                  <c:v>2.3900252697500437</c:v>
                </c:pt>
                <c:pt idx="21">
                  <c:v>3.0319024195472126</c:v>
                </c:pt>
                <c:pt idx="22">
                  <c:v>2.1364361160856182</c:v>
                </c:pt>
                <c:pt idx="23">
                  <c:v>1.4768673734839093</c:v>
                </c:pt>
                <c:pt idx="24">
                  <c:v>0.74177252730764065</c:v>
                </c:pt>
                <c:pt idx="25">
                  <c:v>0.27957579155449946</c:v>
                </c:pt>
              </c:numCache>
            </c:numRef>
          </c:val>
          <c:extLst>
            <c:ext xmlns:c16="http://schemas.microsoft.com/office/drawing/2014/chart" uri="{C3380CC4-5D6E-409C-BE32-E72D297353CC}">
              <c16:uniqueId val="{0000000F-93EE-4B34-A96F-05B86E39694C}"/>
            </c:ext>
          </c:extLst>
        </c:ser>
        <c:ser>
          <c:idx val="16"/>
          <c:order val="16"/>
          <c:tx>
            <c:strRef>
              <c:f>'EA.A.03'!$N$25</c:f>
              <c:strCache>
                <c:ptCount val="1"/>
                <c:pt idx="0">
                  <c:v>Hydrogen - fuel OpEx</c:v>
                </c:pt>
              </c:strCache>
            </c:strRef>
          </c:tx>
          <c:spPr>
            <a:solidFill>
              <a:srgbClr val="65D7FF"/>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'EA.A.03'!$O$25:$AN$25</c:f>
              <c:numCache>
                <c:formatCode>0.0</c:formatCode>
                <c:ptCount val="26"/>
                <c:pt idx="0">
                  <c:v>1.6816100521776169E-3</c:v>
                </c:pt>
                <c:pt idx="1">
                  <c:v>1.3861236594959526E-3</c:v>
                </c:pt>
                <c:pt idx="2">
                  <c:v>3.7444098592078678E-3</c:v>
                </c:pt>
                <c:pt idx="3">
                  <c:v>3.7402123770638295E-3</c:v>
                </c:pt>
                <c:pt idx="4">
                  <c:v>9.2994938657954759E-2</c:v>
                </c:pt>
                <c:pt idx="5">
                  <c:v>0.19982151655289429</c:v>
                </c:pt>
                <c:pt idx="6">
                  <c:v>0.25345331647068525</c:v>
                </c:pt>
                <c:pt idx="7">
                  <c:v>0.34517991341499538</c:v>
                </c:pt>
                <c:pt idx="8">
                  <c:v>0.44750395555779987</c:v>
                </c:pt>
                <c:pt idx="9">
                  <c:v>0.61420831570730949</c:v>
                </c:pt>
                <c:pt idx="10">
                  <c:v>0.69706449282821015</c:v>
                </c:pt>
                <c:pt idx="11">
                  <c:v>0.7066233982643475</c:v>
                </c:pt>
                <c:pt idx="12">
                  <c:v>0.78881864155393933</c:v>
                </c:pt>
                <c:pt idx="13">
                  <c:v>0.92198995729168509</c:v>
                </c:pt>
                <c:pt idx="14">
                  <c:v>0.92288057754507591</c:v>
                </c:pt>
                <c:pt idx="15">
                  <c:v>0.92541162595378923</c:v>
                </c:pt>
                <c:pt idx="16">
                  <c:v>1.0192813745286895</c:v>
                </c:pt>
                <c:pt idx="17">
                  <c:v>1.0403220099712298</c:v>
                </c:pt>
                <c:pt idx="18">
                  <c:v>1.0626308500562891</c:v>
                </c:pt>
                <c:pt idx="19">
                  <c:v>1.0797314200961383</c:v>
                </c:pt>
                <c:pt idx="20">
                  <c:v>1.0823031218169796</c:v>
                </c:pt>
                <c:pt idx="21">
                  <c:v>1.1474981683672556</c:v>
                </c:pt>
                <c:pt idx="22">
                  <c:v>1.2893805507406941</c:v>
                </c:pt>
                <c:pt idx="23">
                  <c:v>1.3286062615035468</c:v>
                </c:pt>
                <c:pt idx="24">
                  <c:v>1.3474006004181482</c:v>
                </c:pt>
                <c:pt idx="25">
                  <c:v>1.36925644645378</c:v>
                </c:pt>
              </c:numCache>
            </c:numRef>
          </c:val>
          <c:extLst>
            <c:ext xmlns:c16="http://schemas.microsoft.com/office/drawing/2014/chart" uri="{C3380CC4-5D6E-409C-BE32-E72D297353CC}">
              <c16:uniqueId val="{00000010-93EE-4B34-A96F-05B86E39694C}"/>
            </c:ext>
          </c:extLst>
        </c:ser>
        <c:ser>
          <c:idx val="17"/>
          <c:order val="17"/>
          <c:tx>
            <c:strRef>
              <c:f>'EA.A.03'!$N$26</c:f>
              <c:strCache>
                <c:ptCount val="1"/>
                <c:pt idx="0">
                  <c:v>Hydrogen - non-fuel OpEx</c:v>
                </c:pt>
              </c:strCache>
            </c:strRef>
          </c:tx>
          <c:spPr>
            <a:solidFill>
              <a:srgbClr val="B7ECFF"/>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'EA.A.03'!$O$26:$AN$26</c:f>
              <c:numCache>
                <c:formatCode>0.0</c:formatCode>
                <c:ptCount val="26"/>
                <c:pt idx="0">
                  <c:v>4.2771624034933335E-3</c:v>
                </c:pt>
                <c:pt idx="1">
                  <c:v>2.0898736697106665E-2</c:v>
                </c:pt>
                <c:pt idx="2">
                  <c:v>4.9453790834179993E-2</c:v>
                </c:pt>
                <c:pt idx="3">
                  <c:v>8.9330671561286656E-2</c:v>
                </c:pt>
                <c:pt idx="4">
                  <c:v>0.13019892492438931</c:v>
                </c:pt>
                <c:pt idx="5">
                  <c:v>0.19228514619828038</c:v>
                </c:pt>
                <c:pt idx="6">
                  <c:v>0.23907084340288354</c:v>
                </c:pt>
                <c:pt idx="7">
                  <c:v>0.29282804622719005</c:v>
                </c:pt>
                <c:pt idx="8">
                  <c:v>0.35736447054291604</c:v>
                </c:pt>
                <c:pt idx="9">
                  <c:v>0.43265491972259573</c:v>
                </c:pt>
                <c:pt idx="10">
                  <c:v>0.52003034385809599</c:v>
                </c:pt>
                <c:pt idx="11">
                  <c:v>0.61178068754823844</c:v>
                </c:pt>
                <c:pt idx="12">
                  <c:v>0.7012438710642841</c:v>
                </c:pt>
                <c:pt idx="13">
                  <c:v>0.77731134409194846</c:v>
                </c:pt>
                <c:pt idx="14">
                  <c:v>0.83294801760839754</c:v>
                </c:pt>
                <c:pt idx="15">
                  <c:v>0.89250495475998726</c:v>
                </c:pt>
                <c:pt idx="16">
                  <c:v>0.96053441535445327</c:v>
                </c:pt>
                <c:pt idx="17">
                  <c:v>1.0155901159439684</c:v>
                </c:pt>
                <c:pt idx="18">
                  <c:v>1.0945339822578202</c:v>
                </c:pt>
                <c:pt idx="19">
                  <c:v>1.173280128544155</c:v>
                </c:pt>
                <c:pt idx="20">
                  <c:v>1.2594612937994445</c:v>
                </c:pt>
                <c:pt idx="21">
                  <c:v>1.3698809373079703</c:v>
                </c:pt>
                <c:pt idx="22">
                  <c:v>1.4445944880204953</c:v>
                </c:pt>
                <c:pt idx="23">
                  <c:v>1.4966873193034465</c:v>
                </c:pt>
                <c:pt idx="24">
                  <c:v>1.5208115386160066</c:v>
                </c:pt>
                <c:pt idx="25">
                  <c:v>1.5294502828826673</c:v>
                </c:pt>
              </c:numCache>
            </c:numRef>
          </c:val>
          <c:extLst>
            <c:ext xmlns:c16="http://schemas.microsoft.com/office/drawing/2014/chart" uri="{C3380CC4-5D6E-409C-BE32-E72D297353CC}">
              <c16:uniqueId val="{00000011-93EE-4B34-A96F-05B86E39694C}"/>
            </c:ext>
          </c:extLst>
        </c:ser>
        <c:ser>
          <c:idx val="18"/>
          <c:order val="18"/>
          <c:tx>
            <c:strRef>
              <c:f>'EA.A.03'!$N$27</c:f>
              <c:strCache>
                <c:ptCount val="1"/>
                <c:pt idx="0">
                  <c:v>Rail - CapEx</c:v>
                </c:pt>
              </c:strCache>
            </c:strRef>
          </c:tx>
          <c:spPr>
            <a:solidFill>
              <a:srgbClr val="E9EFA3"/>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'EA.A.03'!$O$27:$AN$27</c:f>
              <c:numCache>
                <c:formatCode>0.0</c:formatCode>
                <c:ptCount val="26"/>
                <c:pt idx="0">
                  <c:v>6.6041179906459747E-6</c:v>
                </c:pt>
                <c:pt idx="1">
                  <c:v>0.6116928233394493</c:v>
                </c:pt>
                <c:pt idx="2">
                  <c:v>0.60889377799773903</c:v>
                </c:pt>
                <c:pt idx="3">
                  <c:v>0.60698188583945412</c:v>
                </c:pt>
                <c:pt idx="4">
                  <c:v>0.60509751083945407</c:v>
                </c:pt>
                <c:pt idx="5">
                  <c:v>0.71803829445746192</c:v>
                </c:pt>
                <c:pt idx="6">
                  <c:v>0.60132876083945397</c:v>
                </c:pt>
                <c:pt idx="7">
                  <c:v>0.59944438583944926</c:v>
                </c:pt>
                <c:pt idx="8">
                  <c:v>0.59664534049774853</c:v>
                </c:pt>
                <c:pt idx="9">
                  <c:v>0.59473344833944453</c:v>
                </c:pt>
                <c:pt idx="10">
                  <c:v>1.6092902074177551</c:v>
                </c:pt>
                <c:pt idx="11">
                  <c:v>0.59005002799773898</c:v>
                </c:pt>
                <c:pt idx="12">
                  <c:v>0.58908032333944926</c:v>
                </c:pt>
                <c:pt idx="13">
                  <c:v>0.58719594833945876</c:v>
                </c:pt>
                <c:pt idx="14">
                  <c:v>0.58531157333944928</c:v>
                </c:pt>
                <c:pt idx="15">
                  <c:v>0.76699844663271832</c:v>
                </c:pt>
                <c:pt idx="16">
                  <c:v>0.55478118715005098</c:v>
                </c:pt>
                <c:pt idx="17">
                  <c:v>0.5538389996500509</c:v>
                </c:pt>
                <c:pt idx="18">
                  <c:v>0.55292432930834057</c:v>
                </c:pt>
                <c:pt idx="19">
                  <c:v>0.55289681215005104</c:v>
                </c:pt>
                <c:pt idx="20">
                  <c:v>0.73677741596807389</c:v>
                </c:pt>
                <c:pt idx="21">
                  <c:v>0.55103995430833608</c:v>
                </c:pt>
                <c:pt idx="22">
                  <c:v>0.55007024965005591</c:v>
                </c:pt>
                <c:pt idx="23">
                  <c:v>0.54912806215005094</c:v>
                </c:pt>
                <c:pt idx="24">
                  <c:v>0.54821339180835027</c:v>
                </c:pt>
                <c:pt idx="25">
                  <c:v>0.72860525875400273</c:v>
                </c:pt>
              </c:numCache>
            </c:numRef>
          </c:val>
          <c:extLst>
            <c:ext xmlns:c16="http://schemas.microsoft.com/office/drawing/2014/chart" uri="{C3380CC4-5D6E-409C-BE32-E72D297353CC}">
              <c16:uniqueId val="{00000012-93EE-4B34-A96F-05B86E39694C}"/>
            </c:ext>
          </c:extLst>
        </c:ser>
        <c:ser>
          <c:idx val="19"/>
          <c:order val="19"/>
          <c:tx>
            <c:strRef>
              <c:f>'EA.A.03'!$N$28</c:f>
              <c:strCache>
                <c:ptCount val="1"/>
                <c:pt idx="0">
                  <c:v>Rail - fuel OpEx</c:v>
                </c:pt>
              </c:strCache>
            </c:strRef>
          </c:tx>
          <c:spPr>
            <a:solidFill>
              <a:srgbClr val="F2F5C7"/>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'EA.A.03'!$O$28:$AN$28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3-93EE-4B34-A96F-05B86E39694C}"/>
            </c:ext>
          </c:extLst>
        </c:ser>
        <c:ser>
          <c:idx val="20"/>
          <c:order val="20"/>
          <c:tx>
            <c:strRef>
              <c:f>'EA.A.03'!$N$29</c:f>
              <c:strCache>
                <c:ptCount val="1"/>
                <c:pt idx="0">
                  <c:v>Rail - non-fuel OpEx</c:v>
                </c:pt>
              </c:strCache>
            </c:strRef>
          </c:tx>
          <c:spPr>
            <a:solidFill>
              <a:srgbClr val="F7F9DB"/>
            </a:solidFill>
            <a:ln>
              <a:no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'EA.A.03'!$O$29:$AN$29</c:f>
              <c:numCache>
                <c:formatCode>0.0</c:formatCode>
                <c:ptCount val="26"/>
                <c:pt idx="0">
                  <c:v>-2.9527896630543167E-3</c:v>
                </c:pt>
                <c:pt idx="1">
                  <c:v>-3.7368433232364377E-2</c:v>
                </c:pt>
                <c:pt idx="2">
                  <c:v>-4.7644721298174285E-2</c:v>
                </c:pt>
                <c:pt idx="3">
                  <c:v>-6.2039379166045197E-2</c:v>
                </c:pt>
                <c:pt idx="4">
                  <c:v>-8.2201632076244868E-2</c:v>
                </c:pt>
                <c:pt idx="5">
                  <c:v>-0.13099848053678337</c:v>
                </c:pt>
                <c:pt idx="6">
                  <c:v>-0.13817139646103901</c:v>
                </c:pt>
                <c:pt idx="7">
                  <c:v>-0.1440721281708752</c:v>
                </c:pt>
                <c:pt idx="8">
                  <c:v>-0.15067789469144743</c:v>
                </c:pt>
                <c:pt idx="9">
                  <c:v>-0.1547097110014268</c:v>
                </c:pt>
                <c:pt idx="10">
                  <c:v>-0.3198289835207298</c:v>
                </c:pt>
                <c:pt idx="11">
                  <c:v>-0.32134647594584465</c:v>
                </c:pt>
                <c:pt idx="12">
                  <c:v>-0.32606204634721953</c:v>
                </c:pt>
                <c:pt idx="13">
                  <c:v>-0.33203066021700867</c:v>
                </c:pt>
                <c:pt idx="14">
                  <c:v>-0.3387542643667793</c:v>
                </c:pt>
                <c:pt idx="15">
                  <c:v>-0.39858120801043367</c:v>
                </c:pt>
                <c:pt idx="16">
                  <c:v>-0.4026611281601532</c:v>
                </c:pt>
                <c:pt idx="17">
                  <c:v>-0.4063374191051185</c:v>
                </c:pt>
                <c:pt idx="18">
                  <c:v>-0.41005059707474745</c:v>
                </c:pt>
                <c:pt idx="19">
                  <c:v>-0.41189202075836101</c:v>
                </c:pt>
                <c:pt idx="20">
                  <c:v>-0.46042622045032078</c:v>
                </c:pt>
                <c:pt idx="21">
                  <c:v>-0.46363668133086688</c:v>
                </c:pt>
                <c:pt idx="22">
                  <c:v>-0.46970216011667937</c:v>
                </c:pt>
                <c:pt idx="23">
                  <c:v>-0.47460140745790758</c:v>
                </c:pt>
                <c:pt idx="24">
                  <c:v>-0.48264987400343062</c:v>
                </c:pt>
                <c:pt idx="25">
                  <c:v>-0.53578429255851068</c:v>
                </c:pt>
              </c:numCache>
            </c:numRef>
          </c:val>
          <c:extLst>
            <c:ext xmlns:c16="http://schemas.microsoft.com/office/drawing/2014/chart" uri="{C3380CC4-5D6E-409C-BE32-E72D297353CC}">
              <c16:uniqueId val="{00000014-93EE-4B34-A96F-05B86E39694C}"/>
            </c:ext>
          </c:extLst>
        </c:ser>
        <c:ser>
          <c:idx val="21"/>
          <c:order val="21"/>
          <c:tx>
            <c:strRef>
              <c:f>'EA.A.03'!$N$30</c:f>
              <c:strCache>
                <c:ptCount val="1"/>
                <c:pt idx="0">
                  <c:v>Carbon cost</c:v>
                </c:pt>
              </c:strCache>
            </c:strRef>
          </c:tx>
          <c:spPr>
            <a:solidFill>
              <a:sysClr val="window" lastClr="FFFFFF"/>
            </a:solidFill>
            <a:ln>
              <a:solidFill>
                <a:sysClr val="windowText" lastClr="000000"/>
              </a:solidFill>
            </a:ln>
            <a:effectLst/>
          </c:spPr>
          <c:invertIfNegative val="0"/>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'EA.A.03'!$O$30:$AN$30</c:f>
              <c:numCache>
                <c:formatCode>0.0</c:formatCode>
                <c:ptCount val="26"/>
                <c:pt idx="0">
                  <c:v>117.12309773954723</c:v>
                </c:pt>
                <c:pt idx="1">
                  <c:v>114.96289262875617</c:v>
                </c:pt>
                <c:pt idx="2">
                  <c:v>112.50860570473779</c:v>
                </c:pt>
                <c:pt idx="3">
                  <c:v>110.08376541832364</c:v>
                </c:pt>
                <c:pt idx="4">
                  <c:v>105.85300641240661</c:v>
                </c:pt>
                <c:pt idx="5">
                  <c:v>97.774745193828281</c:v>
                </c:pt>
                <c:pt idx="6">
                  <c:v>90.80243165320816</c:v>
                </c:pt>
                <c:pt idx="7">
                  <c:v>83.220923768263688</c:v>
                </c:pt>
                <c:pt idx="8">
                  <c:v>76.649710633951301</c:v>
                </c:pt>
                <c:pt idx="9">
                  <c:v>71.759251170928323</c:v>
                </c:pt>
                <c:pt idx="10">
                  <c:v>66.082756006413604</c:v>
                </c:pt>
                <c:pt idx="11">
                  <c:v>60.207998708997863</c:v>
                </c:pt>
                <c:pt idx="12">
                  <c:v>54.772198787505069</c:v>
                </c:pt>
                <c:pt idx="13">
                  <c:v>49.474042309980227</c:v>
                </c:pt>
                <c:pt idx="14">
                  <c:v>44.463594999861627</c:v>
                </c:pt>
                <c:pt idx="15">
                  <c:v>38.970234739133055</c:v>
                </c:pt>
                <c:pt idx="16">
                  <c:v>33.528237006145851</c:v>
                </c:pt>
                <c:pt idx="17">
                  <c:v>28.336699032051307</c:v>
                </c:pt>
                <c:pt idx="18">
                  <c:v>24.245246484021802</c:v>
                </c:pt>
                <c:pt idx="19">
                  <c:v>20.526120547601717</c:v>
                </c:pt>
                <c:pt idx="20">
                  <c:v>16.328992062356146</c:v>
                </c:pt>
                <c:pt idx="21">
                  <c:v>12.658659175463367</c:v>
                </c:pt>
                <c:pt idx="22">
                  <c:v>9.127295496295277</c:v>
                </c:pt>
                <c:pt idx="23">
                  <c:v>5.2944121445711039</c:v>
                </c:pt>
                <c:pt idx="24">
                  <c:v>1.715199839700807</c:v>
                </c:pt>
                <c:pt idx="25">
                  <c:v>-2.4680768857144897</c:v>
                </c:pt>
              </c:numCache>
            </c:numRef>
          </c:val>
          <c:extLst>
            <c:ext xmlns:c16="http://schemas.microsoft.com/office/drawing/2014/chart" uri="{C3380CC4-5D6E-409C-BE32-E72D297353CC}">
              <c16:uniqueId val="{00000015-93EE-4B34-A96F-05B86E39694C}"/>
            </c:ext>
          </c:extLst>
        </c:ser>
        <c:dLbls>
          <c:showLegendKey val="0"/>
          <c:showVal val="0"/>
          <c:showCatName val="0"/>
          <c:showSerName val="0"/>
          <c:showPercent val="0"/>
          <c:showBubbleSize val="0"/>
        </c:dLbls>
        <c:gapWidth val="50"/>
        <c:overlap val="100"/>
        <c:axId val="747569128"/>
        <c:axId val="747569488"/>
      </c:barChart>
      <c:lineChart>
        <c:grouping val="standard"/>
        <c:varyColors val="0"/>
        <c:ser>
          <c:idx val="22"/>
          <c:order val="22"/>
          <c:tx>
            <c:strRef>
              <c:f>'EA.A.03'!$N$31</c:f>
              <c:strCache>
                <c:ptCount val="1"/>
                <c:pt idx="0">
                  <c:v>TotEx as % of GDP (secondary axis)</c:v>
                </c:pt>
              </c:strCache>
            </c:strRef>
          </c:tx>
          <c:spPr>
            <a:ln w="28575" cap="rnd">
              <a:solidFill>
                <a:srgbClr val="CE328A"/>
              </a:solidFill>
              <a:round/>
            </a:ln>
            <a:effectLst/>
          </c:spPr>
          <c:marker>
            <c:symbol val="none"/>
          </c:marker>
          <c:cat>
            <c:numRef>
              <c:f>'EA.A.03'!$O$8:$AN$8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'EA.A.03'!$O$31:$AN$31</c:f>
              <c:numCache>
                <c:formatCode>0%</c:formatCode>
                <c:ptCount val="26"/>
                <c:pt idx="0">
                  <c:v>0.10281762802409884</c:v>
                </c:pt>
                <c:pt idx="1">
                  <c:v>0.10694264707261737</c:v>
                </c:pt>
                <c:pt idx="2">
                  <c:v>0.10985019432190728</c:v>
                </c:pt>
                <c:pt idx="3">
                  <c:v>0.11209303157398419</c:v>
                </c:pt>
                <c:pt idx="4">
                  <c:v>0.11404104956334529</c:v>
                </c:pt>
                <c:pt idx="5">
                  <c:v>0.10798699291032968</c:v>
                </c:pt>
                <c:pt idx="6">
                  <c:v>0.10635990262423371</c:v>
                </c:pt>
                <c:pt idx="7">
                  <c:v>0.10308549151465349</c:v>
                </c:pt>
                <c:pt idx="8">
                  <c:v>9.8002039451973555E-2</c:v>
                </c:pt>
                <c:pt idx="9">
                  <c:v>9.3139683716005589E-2</c:v>
                </c:pt>
                <c:pt idx="10">
                  <c:v>8.6803287997152326E-2</c:v>
                </c:pt>
                <c:pt idx="11">
                  <c:v>8.489380413015897E-2</c:v>
                </c:pt>
                <c:pt idx="12">
                  <c:v>8.3153132951040154E-2</c:v>
                </c:pt>
                <c:pt idx="13">
                  <c:v>8.0915702619685725E-2</c:v>
                </c:pt>
                <c:pt idx="14">
                  <c:v>7.9892126637661542E-2</c:v>
                </c:pt>
                <c:pt idx="15">
                  <c:v>7.709631141244852E-2</c:v>
                </c:pt>
                <c:pt idx="16">
                  <c:v>7.5043935295238756E-2</c:v>
                </c:pt>
                <c:pt idx="17">
                  <c:v>7.1794307968101684E-2</c:v>
                </c:pt>
                <c:pt idx="18">
                  <c:v>6.9086489015186936E-2</c:v>
                </c:pt>
                <c:pt idx="19">
                  <c:v>6.739583090787947E-2</c:v>
                </c:pt>
                <c:pt idx="20">
                  <c:v>6.5044466871869794E-2</c:v>
                </c:pt>
                <c:pt idx="21">
                  <c:v>6.2988782592878434E-2</c:v>
                </c:pt>
                <c:pt idx="22">
                  <c:v>6.0370478585451179E-2</c:v>
                </c:pt>
                <c:pt idx="23">
                  <c:v>5.8342979573756511E-2</c:v>
                </c:pt>
                <c:pt idx="24">
                  <c:v>5.6521107399591194E-2</c:v>
                </c:pt>
                <c:pt idx="25">
                  <c:v>5.2036755502843222E-2</c:v>
                </c:pt>
              </c:numCache>
            </c:numRef>
          </c:val>
          <c:smooth val="0"/>
          <c:extLst>
            <c:ext xmlns:c16="http://schemas.microsoft.com/office/drawing/2014/chart" uri="{C3380CC4-5D6E-409C-BE32-E72D297353CC}">
              <c16:uniqueId val="{00000016-93EE-4B34-A96F-05B86E39694C}"/>
            </c:ext>
          </c:extLst>
        </c:ser>
        <c:dLbls>
          <c:showLegendKey val="0"/>
          <c:showVal val="0"/>
          <c:showCatName val="0"/>
          <c:showSerName val="0"/>
          <c:showPercent val="0"/>
          <c:showBubbleSize val="0"/>
        </c:dLbls>
        <c:marker val="1"/>
        <c:smooth val="0"/>
        <c:axId val="1585624160"/>
        <c:axId val="1585629560"/>
      </c:lineChart>
      <c:catAx>
        <c:axId val="74756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488"/>
        <c:crosses val="autoZero"/>
        <c:auto val="1"/>
        <c:lblAlgn val="ctr"/>
        <c:lblOffset val="100"/>
        <c:tickLblSkip val="5"/>
        <c:tickMarkSkip val="1"/>
        <c:noMultiLvlLbl val="0"/>
      </c:catAx>
      <c:valAx>
        <c:axId val="747569488"/>
        <c:scaling>
          <c:orientation val="minMax"/>
          <c:max val="500"/>
          <c:min val="0"/>
        </c:scaling>
        <c:delete val="0"/>
        <c:axPos val="l"/>
        <c:majorGridlines>
          <c:spPr>
            <a:ln w="9525" cap="flat" cmpd="sng" algn="ctr">
              <a:solidFill>
                <a:srgbClr val="E3E3E3">
                  <a:alpha val="99000"/>
                </a:srgbClr>
              </a:solidFill>
              <a:round/>
            </a:ln>
            <a:effectLst/>
          </c:spPr>
        </c:majorGridlines>
        <c:title>
          <c:tx>
            <c:rich>
              <a:bodyPr rot="-5400000" spcFirstLastPara="1" vertOverflow="ellipsis" vert="horz" wrap="square" anchor="ctr" anchorCtr="1"/>
              <a:lstStyle/>
              <a:p>
                <a:pPr>
                  <a:defRPr sz="1000" b="0" i="0" u="none" strike="noStrike" kern="1200" baseline="0">
                    <a:solidFill>
                      <a:srgbClr val="4F4F46"/>
                    </a:solidFill>
                    <a:latin typeface="+mn-lt"/>
                    <a:ea typeface="+mn-ea"/>
                    <a:cs typeface="+mn-cs"/>
                  </a:defRPr>
                </a:pPr>
                <a:r>
                  <a:rPr lang="en-GB" b="1">
                    <a:solidFill>
                      <a:srgbClr val="4F4F46"/>
                    </a:solidFill>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128"/>
        <c:crosses val="autoZero"/>
        <c:crossBetween val="between"/>
        <c:majorUnit val="100"/>
      </c:valAx>
      <c:valAx>
        <c:axId val="1585629560"/>
        <c:scaling>
          <c:orientation val="minMax"/>
          <c:max val="0.17200000000000001"/>
          <c:min val="0"/>
        </c:scaling>
        <c:delete val="0"/>
        <c:axPos val="r"/>
        <c:title>
          <c:tx>
            <c:rich>
              <a:bodyPr rot="-5400000" spcFirstLastPara="1" vertOverflow="ellipsis" vert="horz" wrap="square" anchor="ctr" anchorCtr="1"/>
              <a:lstStyle/>
              <a:p>
                <a:pPr>
                  <a:defRPr sz="1000" b="0" i="0" u="none" strike="noStrike" kern="1200" baseline="0">
                    <a:solidFill>
                      <a:srgbClr val="4F4F46"/>
                    </a:solidFill>
                    <a:latin typeface="+mn-lt"/>
                    <a:ea typeface="+mn-ea"/>
                    <a:cs typeface="+mn-cs"/>
                  </a:defRPr>
                </a:pPr>
                <a:r>
                  <a:rPr lang="en-GB" b="1">
                    <a:solidFill>
                      <a:srgbClr val="4F4F46"/>
                    </a:solidFill>
                    <a:latin typeface="Poppins" panose="00000500000000000000" pitchFamily="2" charset="0"/>
                    <a:cs typeface="Poppins" panose="00000500000000000000" pitchFamily="2" charset="0"/>
                  </a:rPr>
                  <a:t>% of GDP</a:t>
                </a:r>
              </a:p>
            </c:rich>
          </c:tx>
          <c:layout>
            <c:manualLayout>
              <c:xMode val="edge"/>
              <c:yMode val="edge"/>
              <c:x val="0.64866119292687219"/>
              <c:y val="0.4346476745738983"/>
            </c:manualLayout>
          </c:layout>
          <c:overlay val="0"/>
          <c:spPr>
            <a:noFill/>
            <a:ln>
              <a:noFill/>
            </a:ln>
            <a:effectLst/>
          </c:sp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585624160"/>
        <c:crosses val="max"/>
        <c:crossBetween val="between"/>
        <c:majorUnit val="5.000000000000001E-2"/>
      </c:valAx>
      <c:catAx>
        <c:axId val="1585624160"/>
        <c:scaling>
          <c:orientation val="minMax"/>
        </c:scaling>
        <c:delete val="1"/>
        <c:axPos val="b"/>
        <c:numFmt formatCode="General" sourceLinked="1"/>
        <c:majorTickMark val="out"/>
        <c:minorTickMark val="none"/>
        <c:tickLblPos val="nextTo"/>
        <c:crossAx val="1585629560"/>
        <c:crosses val="autoZero"/>
        <c:auto val="1"/>
        <c:lblAlgn val="ctr"/>
        <c:lblOffset val="100"/>
        <c:noMultiLvlLbl val="0"/>
      </c:catAx>
    </c:plotArea>
    <c:legend>
      <c:legendPos val="r"/>
      <c:layout>
        <c:manualLayout>
          <c:xMode val="edge"/>
          <c:yMode val="edge"/>
          <c:x val="0.68749546600168565"/>
          <c:y val="1.7486481481481467E-2"/>
          <c:w val="0.31250453399831424"/>
          <c:h val="0.96913009259259253"/>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40686274509797E-2"/>
          <c:y val="2.7664583333333329E-2"/>
          <c:w val="0.59704313725490199"/>
          <c:h val="0.90846291666666668"/>
        </c:manualLayout>
      </c:layout>
      <c:barChart>
        <c:barDir val="col"/>
        <c:grouping val="stacked"/>
        <c:varyColors val="0"/>
        <c:ser>
          <c:idx val="0"/>
          <c:order val="0"/>
          <c:tx>
            <c:strRef>
              <c:f>'EA.A.04'!$N$9</c:f>
              <c:strCache>
                <c:ptCount val="1"/>
                <c:pt idx="0">
                  <c:v>Power - CapEx</c:v>
                </c:pt>
              </c:strCache>
            </c:strRef>
          </c:tx>
          <c:spPr>
            <a:solidFill>
              <a:srgbClr val="FFBF22"/>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'EA.A.04'!$O$9:$AN$9</c:f>
              <c:numCache>
                <c:formatCode>0.0</c:formatCode>
                <c:ptCount val="26"/>
                <c:pt idx="0">
                  <c:v>7.8053523126591511</c:v>
                </c:pt>
                <c:pt idx="1">
                  <c:v>5.7331277262525884</c:v>
                </c:pt>
                <c:pt idx="2">
                  <c:v>11.925024630331606</c:v>
                </c:pt>
                <c:pt idx="3">
                  <c:v>18.168964131022243</c:v>
                </c:pt>
                <c:pt idx="4">
                  <c:v>18.868590675448161</c:v>
                </c:pt>
                <c:pt idx="5">
                  <c:v>10.447389464105578</c:v>
                </c:pt>
                <c:pt idx="6">
                  <c:v>25.414794469905733</c:v>
                </c:pt>
                <c:pt idx="7">
                  <c:v>39.573492066635154</c:v>
                </c:pt>
                <c:pt idx="8">
                  <c:v>31.428730404057767</c:v>
                </c:pt>
                <c:pt idx="9">
                  <c:v>23.006179053749428</c:v>
                </c:pt>
                <c:pt idx="10">
                  <c:v>13.241371136925999</c:v>
                </c:pt>
                <c:pt idx="11">
                  <c:v>5.5943482144648193</c:v>
                </c:pt>
                <c:pt idx="12">
                  <c:v>2.614100237660991</c:v>
                </c:pt>
                <c:pt idx="13">
                  <c:v>5.7039044526820968</c:v>
                </c:pt>
                <c:pt idx="14">
                  <c:v>10.979655964005664</c:v>
                </c:pt>
                <c:pt idx="15">
                  <c:v>8.3736646002003621</c:v>
                </c:pt>
                <c:pt idx="16">
                  <c:v>2.5707454443979683</c:v>
                </c:pt>
                <c:pt idx="17">
                  <c:v>3.8422635767733602</c:v>
                </c:pt>
                <c:pt idx="18">
                  <c:v>5.957559260693035</c:v>
                </c:pt>
                <c:pt idx="19">
                  <c:v>6.7527586618271842</c:v>
                </c:pt>
                <c:pt idx="20">
                  <c:v>3.1426134673441433</c:v>
                </c:pt>
                <c:pt idx="21">
                  <c:v>6.7582431587403569E-2</c:v>
                </c:pt>
                <c:pt idx="22">
                  <c:v>-1.7962756396557376</c:v>
                </c:pt>
                <c:pt idx="23">
                  <c:v>0.15168850516790844</c:v>
                </c:pt>
                <c:pt idx="24">
                  <c:v>1.8908097469094263</c:v>
                </c:pt>
                <c:pt idx="25">
                  <c:v>1.3229833587896682</c:v>
                </c:pt>
              </c:numCache>
            </c:numRef>
          </c:val>
          <c:extLst>
            <c:ext xmlns:c16="http://schemas.microsoft.com/office/drawing/2014/chart" uri="{C3380CC4-5D6E-409C-BE32-E72D297353CC}">
              <c16:uniqueId val="{00000000-CA30-40D4-9570-E693ECBA4A9D}"/>
            </c:ext>
          </c:extLst>
        </c:ser>
        <c:ser>
          <c:idx val="1"/>
          <c:order val="1"/>
          <c:tx>
            <c:strRef>
              <c:f>'EA.A.04'!$N$10</c:f>
              <c:strCache>
                <c:ptCount val="1"/>
                <c:pt idx="0">
                  <c:v>Power - fuel OpEx</c:v>
                </c:pt>
              </c:strCache>
            </c:strRef>
          </c:tx>
          <c:spPr>
            <a:solidFill>
              <a:srgbClr val="FFD469"/>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'EA.A.04'!$O$10:$AN$10</c:f>
              <c:numCache>
                <c:formatCode>0.0</c:formatCode>
                <c:ptCount val="26"/>
                <c:pt idx="0">
                  <c:v>0.85540760248230452</c:v>
                </c:pt>
                <c:pt idx="1">
                  <c:v>1.6503971122719285E-2</c:v>
                </c:pt>
                <c:pt idx="2">
                  <c:v>-0.63281410904011981</c:v>
                </c:pt>
                <c:pt idx="3">
                  <c:v>-0.38576272095163366</c:v>
                </c:pt>
                <c:pt idx="4">
                  <c:v>-0.55077184412018276</c:v>
                </c:pt>
                <c:pt idx="5">
                  <c:v>-1.570662247052625</c:v>
                </c:pt>
                <c:pt idx="6">
                  <c:v>-1.1832392109472074</c:v>
                </c:pt>
                <c:pt idx="7">
                  <c:v>-1.146378373952587</c:v>
                </c:pt>
                <c:pt idx="8">
                  <c:v>-1.3758584263094158</c:v>
                </c:pt>
                <c:pt idx="9">
                  <c:v>-1.3454509197204576</c:v>
                </c:pt>
                <c:pt idx="10">
                  <c:v>-1.3424121742379449</c:v>
                </c:pt>
                <c:pt idx="11">
                  <c:v>-1.1139651939702788</c:v>
                </c:pt>
                <c:pt idx="12">
                  <c:v>-1.0100495184827896</c:v>
                </c:pt>
                <c:pt idx="13">
                  <c:v>-1.3827373036509352</c:v>
                </c:pt>
                <c:pt idx="14">
                  <c:v>-1.6145799605075835</c:v>
                </c:pt>
                <c:pt idx="15">
                  <c:v>-1.1887532389996327</c:v>
                </c:pt>
                <c:pt idx="16">
                  <c:v>-1.4665497473197511</c:v>
                </c:pt>
                <c:pt idx="17">
                  <c:v>-2.3015548490691859</c:v>
                </c:pt>
                <c:pt idx="18">
                  <c:v>-2.4362994811573042</c:v>
                </c:pt>
                <c:pt idx="19">
                  <c:v>-2.6028012828003679</c:v>
                </c:pt>
                <c:pt idx="20">
                  <c:v>-3.4744044338870181</c:v>
                </c:pt>
                <c:pt idx="21">
                  <c:v>-3.3782500423089949</c:v>
                </c:pt>
                <c:pt idx="22">
                  <c:v>-3.6749416674916109</c:v>
                </c:pt>
                <c:pt idx="23">
                  <c:v>-3.6120051042491359</c:v>
                </c:pt>
                <c:pt idx="24">
                  <c:v>-3.823821992497253</c:v>
                </c:pt>
                <c:pt idx="25">
                  <c:v>-3.7103635060260434</c:v>
                </c:pt>
              </c:numCache>
            </c:numRef>
          </c:val>
          <c:extLst>
            <c:ext xmlns:c16="http://schemas.microsoft.com/office/drawing/2014/chart" uri="{C3380CC4-5D6E-409C-BE32-E72D297353CC}">
              <c16:uniqueId val="{00000001-CA30-40D4-9570-E693ECBA4A9D}"/>
            </c:ext>
          </c:extLst>
        </c:ser>
        <c:ser>
          <c:idx val="2"/>
          <c:order val="2"/>
          <c:tx>
            <c:strRef>
              <c:f>'EA.A.04'!$N$11</c:f>
              <c:strCache>
                <c:ptCount val="1"/>
                <c:pt idx="0">
                  <c:v>Power - non-fuel OpEx</c:v>
                </c:pt>
              </c:strCache>
            </c:strRef>
          </c:tx>
          <c:spPr>
            <a:solidFill>
              <a:srgbClr val="FFEAB7"/>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'EA.A.04'!$O$11:$AN$11</c:f>
              <c:numCache>
                <c:formatCode>0.0</c:formatCode>
                <c:ptCount val="26"/>
                <c:pt idx="0">
                  <c:v>0.81415799324667537</c:v>
                </c:pt>
                <c:pt idx="1">
                  <c:v>1.3249378700753689</c:v>
                </c:pt>
                <c:pt idx="2">
                  <c:v>1.1423866148812132</c:v>
                </c:pt>
                <c:pt idx="3">
                  <c:v>2.5013714595925265</c:v>
                </c:pt>
                <c:pt idx="4">
                  <c:v>2.4592578492490866</c:v>
                </c:pt>
                <c:pt idx="5">
                  <c:v>1.8459446624207225</c:v>
                </c:pt>
                <c:pt idx="6">
                  <c:v>1.6078384388820988</c:v>
                </c:pt>
                <c:pt idx="7">
                  <c:v>0.90785084308286312</c:v>
                </c:pt>
                <c:pt idx="8">
                  <c:v>0.5877732912414001</c:v>
                </c:pt>
                <c:pt idx="9">
                  <c:v>-5.2745375824370111E-2</c:v>
                </c:pt>
                <c:pt idx="10">
                  <c:v>-0.80504616980557087</c:v>
                </c:pt>
                <c:pt idx="11">
                  <c:v>4.0262964068015439E-2</c:v>
                </c:pt>
                <c:pt idx="12">
                  <c:v>1.7891760201668361</c:v>
                </c:pt>
                <c:pt idx="13">
                  <c:v>2.6221307233821589</c:v>
                </c:pt>
                <c:pt idx="14">
                  <c:v>3.5541568237235253</c:v>
                </c:pt>
                <c:pt idx="15">
                  <c:v>4.8895874428433199</c:v>
                </c:pt>
                <c:pt idx="16">
                  <c:v>4.8036540691755736</c:v>
                </c:pt>
                <c:pt idx="17">
                  <c:v>6.6976129123385943</c:v>
                </c:pt>
                <c:pt idx="18">
                  <c:v>6.8118869181694359</c:v>
                </c:pt>
                <c:pt idx="19">
                  <c:v>6.7686492281738531</c:v>
                </c:pt>
                <c:pt idx="20">
                  <c:v>12.540510393515033</c:v>
                </c:pt>
                <c:pt idx="21">
                  <c:v>12.092925053006239</c:v>
                </c:pt>
                <c:pt idx="22">
                  <c:v>11.74499737115149</c:v>
                </c:pt>
                <c:pt idx="23">
                  <c:v>12.216041230331728</c:v>
                </c:pt>
                <c:pt idx="24">
                  <c:v>14.54570700970117</c:v>
                </c:pt>
                <c:pt idx="25">
                  <c:v>12.024818964568381</c:v>
                </c:pt>
              </c:numCache>
            </c:numRef>
          </c:val>
          <c:extLst>
            <c:ext xmlns:c16="http://schemas.microsoft.com/office/drawing/2014/chart" uri="{C3380CC4-5D6E-409C-BE32-E72D297353CC}">
              <c16:uniqueId val="{00000002-CA30-40D4-9570-E693ECBA4A9D}"/>
            </c:ext>
          </c:extLst>
        </c:ser>
        <c:ser>
          <c:idx val="3"/>
          <c:order val="3"/>
          <c:tx>
            <c:strRef>
              <c:f>'EA.A.04'!$N$12</c:f>
              <c:strCache>
                <c:ptCount val="1"/>
                <c:pt idx="0">
                  <c:v>Residential - CapEx</c:v>
                </c:pt>
              </c:strCache>
            </c:strRef>
          </c:tx>
          <c:spPr>
            <a:solidFill>
              <a:srgbClr val="C5490B"/>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'EA.A.04'!$O$12:$AN$12</c:f>
              <c:numCache>
                <c:formatCode>0.0</c:formatCode>
                <c:ptCount val="26"/>
                <c:pt idx="0">
                  <c:v>5.9344517910361887</c:v>
                </c:pt>
                <c:pt idx="1">
                  <c:v>12.718016211065628</c:v>
                </c:pt>
                <c:pt idx="2">
                  <c:v>13.137223779736283</c:v>
                </c:pt>
                <c:pt idx="3">
                  <c:v>13.822029673326815</c:v>
                </c:pt>
                <c:pt idx="4">
                  <c:v>14.975190162936533</c:v>
                </c:pt>
                <c:pt idx="5">
                  <c:v>13.273665412793378</c:v>
                </c:pt>
                <c:pt idx="6">
                  <c:v>13.915936042812367</c:v>
                </c:pt>
                <c:pt idx="7">
                  <c:v>14.022104561583864</c:v>
                </c:pt>
                <c:pt idx="8">
                  <c:v>14.52632801724207</c:v>
                </c:pt>
                <c:pt idx="9">
                  <c:v>14.599076897003943</c:v>
                </c:pt>
                <c:pt idx="10">
                  <c:v>5.9176718523287111</c:v>
                </c:pt>
                <c:pt idx="11">
                  <c:v>13.002330956007331</c:v>
                </c:pt>
                <c:pt idx="12">
                  <c:v>12.702444470432061</c:v>
                </c:pt>
                <c:pt idx="13">
                  <c:v>12.383597750800448</c:v>
                </c:pt>
                <c:pt idx="14">
                  <c:v>11.724307170662851</c:v>
                </c:pt>
                <c:pt idx="15">
                  <c:v>10.563005044367685</c:v>
                </c:pt>
                <c:pt idx="16">
                  <c:v>10.573745241912141</c:v>
                </c:pt>
                <c:pt idx="17">
                  <c:v>8.2380264394863687</c:v>
                </c:pt>
                <c:pt idx="18">
                  <c:v>7.4801258416120042</c:v>
                </c:pt>
                <c:pt idx="19">
                  <c:v>6.6834041984058992</c:v>
                </c:pt>
                <c:pt idx="20">
                  <c:v>5.3874624841845691</c:v>
                </c:pt>
                <c:pt idx="21">
                  <c:v>4.34540560712054</c:v>
                </c:pt>
                <c:pt idx="22">
                  <c:v>3.5841203349174933</c:v>
                </c:pt>
                <c:pt idx="23">
                  <c:v>2.4197373139626421</c:v>
                </c:pt>
                <c:pt idx="24">
                  <c:v>1.9315691280619003</c:v>
                </c:pt>
                <c:pt idx="25">
                  <c:v>1.3826110930113451</c:v>
                </c:pt>
              </c:numCache>
            </c:numRef>
          </c:val>
          <c:extLst>
            <c:ext xmlns:c16="http://schemas.microsoft.com/office/drawing/2014/chart" uri="{C3380CC4-5D6E-409C-BE32-E72D297353CC}">
              <c16:uniqueId val="{00000003-CA30-40D4-9570-E693ECBA4A9D}"/>
            </c:ext>
          </c:extLst>
        </c:ser>
        <c:ser>
          <c:idx val="4"/>
          <c:order val="4"/>
          <c:tx>
            <c:strRef>
              <c:f>'EA.A.04'!$N$13</c:f>
              <c:strCache>
                <c:ptCount val="1"/>
                <c:pt idx="0">
                  <c:v>Residential - fuel OpEx</c:v>
                </c:pt>
              </c:strCache>
            </c:strRef>
          </c:tx>
          <c:spPr>
            <a:solidFill>
              <a:srgbClr val="F26522"/>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'EA.A.04'!$O$13:$AN$13</c:f>
              <c:numCache>
                <c:formatCode>0.0</c:formatCode>
                <c:ptCount val="26"/>
                <c:pt idx="0">
                  <c:v>-2.9635848065873015E-2</c:v>
                </c:pt>
                <c:pt idx="1">
                  <c:v>-7.0074751584843165E-2</c:v>
                </c:pt>
                <c:pt idx="2">
                  <c:v>-0.16181455397507291</c:v>
                </c:pt>
                <c:pt idx="3">
                  <c:v>-0.29362671197720919</c:v>
                </c:pt>
                <c:pt idx="4">
                  <c:v>-0.46861577049315284</c:v>
                </c:pt>
                <c:pt idx="5">
                  <c:v>-0.6450105471529991</c:v>
                </c:pt>
                <c:pt idx="6">
                  <c:v>-0.8605324970916105</c:v>
                </c:pt>
                <c:pt idx="7">
                  <c:v>-1.1191911180292042</c:v>
                </c:pt>
                <c:pt idx="8">
                  <c:v>-1.4500142822685564</c:v>
                </c:pt>
                <c:pt idx="9">
                  <c:v>-1.8015090531140689</c:v>
                </c:pt>
                <c:pt idx="10">
                  <c:v>-2.1725357696283103</c:v>
                </c:pt>
                <c:pt idx="11">
                  <c:v>-2.7612888215173217</c:v>
                </c:pt>
                <c:pt idx="12">
                  <c:v>-3.3369651784511931</c:v>
                </c:pt>
                <c:pt idx="13">
                  <c:v>-3.8678901493095053</c:v>
                </c:pt>
                <c:pt idx="14">
                  <c:v>-4.3645677255689428</c:v>
                </c:pt>
                <c:pt idx="15">
                  <c:v>-4.7887631535220132</c:v>
                </c:pt>
                <c:pt idx="16">
                  <c:v>-5.0551346345186285</c:v>
                </c:pt>
                <c:pt idx="17">
                  <c:v>-5.3051199422125705</c:v>
                </c:pt>
                <c:pt idx="18">
                  <c:v>-5.5350483488917046</c:v>
                </c:pt>
                <c:pt idx="19">
                  <c:v>-5.7573074826193649</c:v>
                </c:pt>
                <c:pt idx="20">
                  <c:v>-5.9723684638467072</c:v>
                </c:pt>
                <c:pt idx="21">
                  <c:v>-6.1571253042547509</c:v>
                </c:pt>
                <c:pt idx="22">
                  <c:v>-6.3070189028495838</c:v>
                </c:pt>
                <c:pt idx="23">
                  <c:v>-6.4050875302418193</c:v>
                </c:pt>
                <c:pt idx="24">
                  <c:v>-6.4594935657613863</c:v>
                </c:pt>
                <c:pt idx="25">
                  <c:v>-6.4846963323807767</c:v>
                </c:pt>
              </c:numCache>
            </c:numRef>
          </c:val>
          <c:extLst>
            <c:ext xmlns:c16="http://schemas.microsoft.com/office/drawing/2014/chart" uri="{C3380CC4-5D6E-409C-BE32-E72D297353CC}">
              <c16:uniqueId val="{00000004-CA30-40D4-9570-E693ECBA4A9D}"/>
            </c:ext>
          </c:extLst>
        </c:ser>
        <c:ser>
          <c:idx val="5"/>
          <c:order val="5"/>
          <c:tx>
            <c:strRef>
              <c:f>'EA.A.04'!$N$14</c:f>
              <c:strCache>
                <c:ptCount val="1"/>
                <c:pt idx="0">
                  <c:v>Residential - non-fuel OpEx</c:v>
                </c:pt>
              </c:strCache>
            </c:strRef>
          </c:tx>
          <c:spPr>
            <a:solidFill>
              <a:srgbClr val="F8AD88"/>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'EA.A.04'!$O$14:$AN$14</c:f>
              <c:numCache>
                <c:formatCode>0.0</c:formatCode>
                <c:ptCount val="26"/>
                <c:pt idx="0">
                  <c:v>-3.4778931369189303E-3</c:v>
                </c:pt>
                <c:pt idx="1">
                  <c:v>-3.6259427246600473E-3</c:v>
                </c:pt>
                <c:pt idx="2">
                  <c:v>-8.8851936432322309E-3</c:v>
                </c:pt>
                <c:pt idx="3">
                  <c:v>-2.3642526745911718E-2</c:v>
                </c:pt>
                <c:pt idx="4">
                  <c:v>-5.1843981777735471E-2</c:v>
                </c:pt>
                <c:pt idx="5">
                  <c:v>-8.8898588243873894E-2</c:v>
                </c:pt>
                <c:pt idx="6">
                  <c:v>-0.10655228392589794</c:v>
                </c:pt>
                <c:pt idx="7">
                  <c:v>-0.12189353111332146</c:v>
                </c:pt>
                <c:pt idx="8">
                  <c:v>-0.14167288844437181</c:v>
                </c:pt>
                <c:pt idx="9">
                  <c:v>-0.17021156572918944</c:v>
                </c:pt>
                <c:pt idx="10">
                  <c:v>-0.20649030750039005</c:v>
                </c:pt>
                <c:pt idx="11">
                  <c:v>-4.2779583054248949E-2</c:v>
                </c:pt>
                <c:pt idx="12">
                  <c:v>0.12178529840270647</c:v>
                </c:pt>
                <c:pt idx="13">
                  <c:v>0.29148361080994167</c:v>
                </c:pt>
                <c:pt idx="14">
                  <c:v>0.46225303900510051</c:v>
                </c:pt>
                <c:pt idx="15">
                  <c:v>0.62453389820171812</c:v>
                </c:pt>
                <c:pt idx="16">
                  <c:v>0.76934449154027651</c:v>
                </c:pt>
                <c:pt idx="17">
                  <c:v>0.82007417519812664</c:v>
                </c:pt>
                <c:pt idx="18">
                  <c:v>0.85507418975364091</c:v>
                </c:pt>
                <c:pt idx="19">
                  <c:v>0.87745431042408506</c:v>
                </c:pt>
                <c:pt idx="20">
                  <c:v>0.87559004995780532</c:v>
                </c:pt>
                <c:pt idx="21">
                  <c:v>0.85627323579964942</c:v>
                </c:pt>
                <c:pt idx="22">
                  <c:v>0.81600555147999176</c:v>
                </c:pt>
                <c:pt idx="23">
                  <c:v>0.75439104390651579</c:v>
                </c:pt>
                <c:pt idx="24">
                  <c:v>0.68336745916812047</c:v>
                </c:pt>
                <c:pt idx="25">
                  <c:v>0.60086421773489684</c:v>
                </c:pt>
              </c:numCache>
            </c:numRef>
          </c:val>
          <c:extLst>
            <c:ext xmlns:c16="http://schemas.microsoft.com/office/drawing/2014/chart" uri="{C3380CC4-5D6E-409C-BE32-E72D297353CC}">
              <c16:uniqueId val="{00000005-CA30-40D4-9570-E693ECBA4A9D}"/>
            </c:ext>
          </c:extLst>
        </c:ser>
        <c:ser>
          <c:idx val="6"/>
          <c:order val="6"/>
          <c:tx>
            <c:strRef>
              <c:f>'EA.A.04'!$N$15</c:f>
              <c:strCache>
                <c:ptCount val="1"/>
                <c:pt idx="0">
                  <c:v>Commercial - CapEx</c:v>
                </c:pt>
              </c:strCache>
            </c:strRef>
          </c:tx>
          <c:spPr>
            <a:solidFill>
              <a:srgbClr val="0D3A4E"/>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'EA.A.04'!$O$15:$AN$15</c:f>
              <c:numCache>
                <c:formatCode>0.0</c:formatCode>
                <c:ptCount val="26"/>
                <c:pt idx="0">
                  <c:v>0.93031430947723681</c:v>
                </c:pt>
                <c:pt idx="1">
                  <c:v>1.584310824121419</c:v>
                </c:pt>
                <c:pt idx="2">
                  <c:v>2.3349374513056338</c:v>
                </c:pt>
                <c:pt idx="3">
                  <c:v>2.9559067361974787</c:v>
                </c:pt>
                <c:pt idx="4">
                  <c:v>3.056195523605</c:v>
                </c:pt>
                <c:pt idx="5">
                  <c:v>2.8821406131459923</c:v>
                </c:pt>
                <c:pt idx="6">
                  <c:v>4.2024825615090649</c:v>
                </c:pt>
                <c:pt idx="7">
                  <c:v>3.4396107802372828</c:v>
                </c:pt>
                <c:pt idx="8">
                  <c:v>1.0384381809164474</c:v>
                </c:pt>
                <c:pt idx="9">
                  <c:v>0.74526819040563375</c:v>
                </c:pt>
                <c:pt idx="10">
                  <c:v>1.1518913244088038</c:v>
                </c:pt>
                <c:pt idx="11">
                  <c:v>3.3025717354088231</c:v>
                </c:pt>
                <c:pt idx="12">
                  <c:v>3.60577548989348</c:v>
                </c:pt>
                <c:pt idx="13">
                  <c:v>3.655155909492442</c:v>
                </c:pt>
                <c:pt idx="14">
                  <c:v>3.9743661717989642</c:v>
                </c:pt>
                <c:pt idx="15">
                  <c:v>3.7039926862587742</c:v>
                </c:pt>
                <c:pt idx="16">
                  <c:v>3.7359269796393137</c:v>
                </c:pt>
                <c:pt idx="17">
                  <c:v>3.8042484930798106</c:v>
                </c:pt>
                <c:pt idx="18">
                  <c:v>2.8136729353578405</c:v>
                </c:pt>
                <c:pt idx="19">
                  <c:v>2.7226028957675386</c:v>
                </c:pt>
                <c:pt idx="20">
                  <c:v>2.6757928404948363</c:v>
                </c:pt>
                <c:pt idx="21">
                  <c:v>2.851207060494632</c:v>
                </c:pt>
                <c:pt idx="22">
                  <c:v>3.0162930659295215</c:v>
                </c:pt>
                <c:pt idx="23">
                  <c:v>2.7846904732401798</c:v>
                </c:pt>
                <c:pt idx="24">
                  <c:v>2.6145670723331143</c:v>
                </c:pt>
                <c:pt idx="25">
                  <c:v>2.6525377688620595</c:v>
                </c:pt>
              </c:numCache>
            </c:numRef>
          </c:val>
          <c:extLst>
            <c:ext xmlns:c16="http://schemas.microsoft.com/office/drawing/2014/chart" uri="{C3380CC4-5D6E-409C-BE32-E72D297353CC}">
              <c16:uniqueId val="{00000006-CA30-40D4-9570-E693ECBA4A9D}"/>
            </c:ext>
          </c:extLst>
        </c:ser>
        <c:ser>
          <c:idx val="7"/>
          <c:order val="7"/>
          <c:tx>
            <c:strRef>
              <c:f>'EA.A.04'!$N$16</c:f>
              <c:strCache>
                <c:ptCount val="1"/>
                <c:pt idx="0">
                  <c:v>Commercial - fuel OpEx</c:v>
                </c:pt>
              </c:strCache>
            </c:strRef>
          </c:tx>
          <c:spPr>
            <a:solidFill>
              <a:srgbClr val="1F88B7"/>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'EA.A.04'!$O$16:$AN$16</c:f>
              <c:numCache>
                <c:formatCode>0.0</c:formatCode>
                <c:ptCount val="26"/>
                <c:pt idx="0">
                  <c:v>-1.5856811604189947E-2</c:v>
                </c:pt>
                <c:pt idx="1">
                  <c:v>-6.2739053177456761E-2</c:v>
                </c:pt>
                <c:pt idx="2">
                  <c:v>-0.11452126219857384</c:v>
                </c:pt>
                <c:pt idx="3">
                  <c:v>-0.18662136357859382</c:v>
                </c:pt>
                <c:pt idx="4">
                  <c:v>-0.25201316150677444</c:v>
                </c:pt>
                <c:pt idx="5">
                  <c:v>-0.34581814725876137</c:v>
                </c:pt>
                <c:pt idx="6">
                  <c:v>-0.4487073645482671</c:v>
                </c:pt>
                <c:pt idx="7">
                  <c:v>-0.53471620424330024</c:v>
                </c:pt>
                <c:pt idx="8">
                  <c:v>-0.6051534062916889</c:v>
                </c:pt>
                <c:pt idx="9">
                  <c:v>-0.65779952188149704</c:v>
                </c:pt>
                <c:pt idx="10">
                  <c:v>-0.70828525792807662</c:v>
                </c:pt>
                <c:pt idx="11">
                  <c:v>-0.90272888356690306</c:v>
                </c:pt>
                <c:pt idx="12">
                  <c:v>-1.086253109764924</c:v>
                </c:pt>
                <c:pt idx="13">
                  <c:v>-1.2605321761371766</c:v>
                </c:pt>
                <c:pt idx="14">
                  <c:v>-1.4386980363651412</c:v>
                </c:pt>
                <c:pt idx="15">
                  <c:v>-1.6127532245210696</c:v>
                </c:pt>
                <c:pt idx="16">
                  <c:v>-1.7768049547589979</c:v>
                </c:pt>
                <c:pt idx="17">
                  <c:v>-1.9423329921054666</c:v>
                </c:pt>
                <c:pt idx="18">
                  <c:v>-2.0660353629294157</c:v>
                </c:pt>
                <c:pt idx="19">
                  <c:v>-2.1763125461298332</c:v>
                </c:pt>
                <c:pt idx="20">
                  <c:v>-2.2709949246184511</c:v>
                </c:pt>
                <c:pt idx="21">
                  <c:v>-2.3469919413958085</c:v>
                </c:pt>
                <c:pt idx="22">
                  <c:v>-2.4458957960248098</c:v>
                </c:pt>
                <c:pt idx="23">
                  <c:v>-2.5426356091501372</c:v>
                </c:pt>
                <c:pt idx="24">
                  <c:v>-2.6392198662044231</c:v>
                </c:pt>
                <c:pt idx="25">
                  <c:v>-2.740125246507696</c:v>
                </c:pt>
              </c:numCache>
            </c:numRef>
          </c:val>
          <c:extLst>
            <c:ext xmlns:c16="http://schemas.microsoft.com/office/drawing/2014/chart" uri="{C3380CC4-5D6E-409C-BE32-E72D297353CC}">
              <c16:uniqueId val="{00000007-CA30-40D4-9570-E693ECBA4A9D}"/>
            </c:ext>
          </c:extLst>
        </c:ser>
        <c:ser>
          <c:idx val="8"/>
          <c:order val="8"/>
          <c:tx>
            <c:strRef>
              <c:f>'EA.A.04'!$N$17</c:f>
              <c:strCache>
                <c:ptCount val="1"/>
                <c:pt idx="0">
                  <c:v>Commercial - Non-fuel OpEx</c:v>
                </c:pt>
              </c:strCache>
            </c:strRef>
          </c:tx>
          <c:spPr>
            <a:solidFill>
              <a:srgbClr val="2192C5"/>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'EA.A.04'!$O$17:$AN$17</c:f>
              <c:numCache>
                <c:formatCode>0.0</c:formatCode>
                <c:ptCount val="26"/>
                <c:pt idx="0">
                  <c:v>3.3261008550496601E-2</c:v>
                </c:pt>
                <c:pt idx="1">
                  <c:v>7.5421605378082193E-2</c:v>
                </c:pt>
                <c:pt idx="2">
                  <c:v>0.11618438464417785</c:v>
                </c:pt>
                <c:pt idx="3">
                  <c:v>0.16616927358340125</c:v>
                </c:pt>
                <c:pt idx="4">
                  <c:v>0.21769747055858427</c:v>
                </c:pt>
                <c:pt idx="5">
                  <c:v>0.2608266115505169</c:v>
                </c:pt>
                <c:pt idx="6">
                  <c:v>0.35491067061450621</c:v>
                </c:pt>
                <c:pt idx="7">
                  <c:v>0.44362132360911694</c:v>
                </c:pt>
                <c:pt idx="8">
                  <c:v>0.54906821841129594</c:v>
                </c:pt>
                <c:pt idx="9">
                  <c:v>0.64776620652144157</c:v>
                </c:pt>
                <c:pt idx="10">
                  <c:v>0.6802773147593042</c:v>
                </c:pt>
                <c:pt idx="11">
                  <c:v>0.84990407425579151</c:v>
                </c:pt>
                <c:pt idx="12">
                  <c:v>1.0248241842306693</c:v>
                </c:pt>
                <c:pt idx="13">
                  <c:v>1.2026759458797689</c:v>
                </c:pt>
                <c:pt idx="14">
                  <c:v>1.3947549558558889</c:v>
                </c:pt>
                <c:pt idx="15">
                  <c:v>1.534954453589495</c:v>
                </c:pt>
                <c:pt idx="16">
                  <c:v>1.6934759601431366</c:v>
                </c:pt>
                <c:pt idx="17">
                  <c:v>1.8404129061898125</c:v>
                </c:pt>
                <c:pt idx="18">
                  <c:v>1.9704738278470542</c:v>
                </c:pt>
                <c:pt idx="19">
                  <c:v>2.0915202445781267</c:v>
                </c:pt>
                <c:pt idx="20">
                  <c:v>2.2012209001797869</c:v>
                </c:pt>
                <c:pt idx="21">
                  <c:v>2.3013203197307504</c:v>
                </c:pt>
                <c:pt idx="22">
                  <c:v>2.4081826438602323</c:v>
                </c:pt>
                <c:pt idx="23">
                  <c:v>2.5146513961843078</c:v>
                </c:pt>
                <c:pt idx="24">
                  <c:v>2.6289153708423503</c:v>
                </c:pt>
                <c:pt idx="25">
                  <c:v>2.7440769560975129</c:v>
                </c:pt>
              </c:numCache>
            </c:numRef>
          </c:val>
          <c:extLst>
            <c:ext xmlns:c16="http://schemas.microsoft.com/office/drawing/2014/chart" uri="{C3380CC4-5D6E-409C-BE32-E72D297353CC}">
              <c16:uniqueId val="{00000008-CA30-40D4-9570-E693ECBA4A9D}"/>
            </c:ext>
          </c:extLst>
        </c:ser>
        <c:ser>
          <c:idx val="9"/>
          <c:order val="9"/>
          <c:tx>
            <c:strRef>
              <c:f>'EA.A.04'!$N$18</c:f>
              <c:strCache>
                <c:ptCount val="1"/>
                <c:pt idx="0">
                  <c:v>Industrial - CapEx</c:v>
                </c:pt>
              </c:strCache>
            </c:strRef>
          </c:tx>
          <c:spPr>
            <a:solidFill>
              <a:srgbClr val="CE328A"/>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'EA.A.04'!$O$18:$AN$18</c:f>
              <c:numCache>
                <c:formatCode>0.0</c:formatCode>
                <c:ptCount val="26"/>
                <c:pt idx="0">
                  <c:v>0.30605787379999999</c:v>
                </c:pt>
                <c:pt idx="1">
                  <c:v>0.57973098619999996</c:v>
                </c:pt>
                <c:pt idx="2">
                  <c:v>1.919711223</c:v>
                </c:pt>
                <c:pt idx="3">
                  <c:v>2.4097871</c:v>
                </c:pt>
                <c:pt idx="4">
                  <c:v>1.8244910079999999</c:v>
                </c:pt>
                <c:pt idx="5">
                  <c:v>1.7404533790000001</c:v>
                </c:pt>
                <c:pt idx="6">
                  <c:v>1.5011670549999998</c:v>
                </c:pt>
                <c:pt idx="7">
                  <c:v>1.7010704320000001</c:v>
                </c:pt>
                <c:pt idx="8">
                  <c:v>1.7399022230000001</c:v>
                </c:pt>
                <c:pt idx="9">
                  <c:v>2.1792873589999999</c:v>
                </c:pt>
                <c:pt idx="10">
                  <c:v>2.4701432410000002</c:v>
                </c:pt>
                <c:pt idx="11">
                  <c:v>2.4227039700000002</c:v>
                </c:pt>
                <c:pt idx="12">
                  <c:v>2.0385947</c:v>
                </c:pt>
                <c:pt idx="13">
                  <c:v>2.4052996750000002</c:v>
                </c:pt>
                <c:pt idx="14">
                  <c:v>1.4588285830000001</c:v>
                </c:pt>
                <c:pt idx="15">
                  <c:v>1.5216725019999999</c:v>
                </c:pt>
                <c:pt idx="16">
                  <c:v>1.4633213439999999</c:v>
                </c:pt>
                <c:pt idx="17">
                  <c:v>2.5523849589999998</c:v>
                </c:pt>
                <c:pt idx="18">
                  <c:v>1.542124713</c:v>
                </c:pt>
                <c:pt idx="19">
                  <c:v>0.93306005839999995</c:v>
                </c:pt>
                <c:pt idx="20">
                  <c:v>0.95434690590000004</c:v>
                </c:pt>
                <c:pt idx="21">
                  <c:v>0.65116584350000006</c:v>
                </c:pt>
                <c:pt idx="22">
                  <c:v>1.6681203609999999</c:v>
                </c:pt>
                <c:pt idx="23">
                  <c:v>2.1450800119999998</c:v>
                </c:pt>
                <c:pt idx="24">
                  <c:v>1.415488694</c:v>
                </c:pt>
                <c:pt idx="25">
                  <c:v>1.3916392390000001</c:v>
                </c:pt>
              </c:numCache>
            </c:numRef>
          </c:val>
          <c:extLst>
            <c:ext xmlns:c16="http://schemas.microsoft.com/office/drawing/2014/chart" uri="{C3380CC4-5D6E-409C-BE32-E72D297353CC}">
              <c16:uniqueId val="{00000009-CA30-40D4-9570-E693ECBA4A9D}"/>
            </c:ext>
          </c:extLst>
        </c:ser>
        <c:ser>
          <c:idx val="10"/>
          <c:order val="10"/>
          <c:tx>
            <c:strRef>
              <c:f>'EA.A.04'!$N$19</c:f>
              <c:strCache>
                <c:ptCount val="1"/>
                <c:pt idx="0">
                  <c:v>Industrial - fuel OpEx</c:v>
                </c:pt>
              </c:strCache>
            </c:strRef>
          </c:tx>
          <c:spPr>
            <a:solidFill>
              <a:srgbClr val="E183B9"/>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'EA.A.04'!$O$19:$AN$19</c:f>
              <c:numCache>
                <c:formatCode>0.0</c:formatCode>
                <c:ptCount val="26"/>
                <c:pt idx="0">
                  <c:v>-4.8649960016447849E-4</c:v>
                </c:pt>
                <c:pt idx="1">
                  <c:v>-1.7479096263647107E-2</c:v>
                </c:pt>
                <c:pt idx="2">
                  <c:v>-0.11002208900399127</c:v>
                </c:pt>
                <c:pt idx="3">
                  <c:v>-0.28651730151443605</c:v>
                </c:pt>
                <c:pt idx="4">
                  <c:v>-0.48821520287137254</c:v>
                </c:pt>
                <c:pt idx="5">
                  <c:v>-0.69509506226187023</c:v>
                </c:pt>
                <c:pt idx="6">
                  <c:v>-0.89583671540577903</c:v>
                </c:pt>
                <c:pt idx="7">
                  <c:v>-1.0855680056977797</c:v>
                </c:pt>
                <c:pt idx="8">
                  <c:v>-1.277781386977338</c:v>
                </c:pt>
                <c:pt idx="9">
                  <c:v>-1.4624617916067255</c:v>
                </c:pt>
                <c:pt idx="10">
                  <c:v>-1.6585754427553245</c:v>
                </c:pt>
                <c:pt idx="11">
                  <c:v>-1.9077222113743013</c:v>
                </c:pt>
                <c:pt idx="12">
                  <c:v>-2.077016710977567</c:v>
                </c:pt>
                <c:pt idx="13">
                  <c:v>-2.1411114080201648</c:v>
                </c:pt>
                <c:pt idx="14">
                  <c:v>-2.1628585223422894</c:v>
                </c:pt>
                <c:pt idx="15">
                  <c:v>-2.1878579856844822</c:v>
                </c:pt>
                <c:pt idx="16">
                  <c:v>-2.1590593842917429</c:v>
                </c:pt>
                <c:pt idx="17">
                  <c:v>-2.1346209501657931</c:v>
                </c:pt>
                <c:pt idx="18">
                  <c:v>-2.0962911600090646</c:v>
                </c:pt>
                <c:pt idx="19">
                  <c:v>-2.0594052072262499</c:v>
                </c:pt>
                <c:pt idx="20">
                  <c:v>-2.0097492559705068</c:v>
                </c:pt>
                <c:pt idx="21">
                  <c:v>-1.9456730607982369</c:v>
                </c:pt>
                <c:pt idx="22">
                  <c:v>-1.8787211294506525</c:v>
                </c:pt>
                <c:pt idx="23">
                  <c:v>-1.8305430685875641</c:v>
                </c:pt>
                <c:pt idx="24">
                  <c:v>-1.7742524498047145</c:v>
                </c:pt>
                <c:pt idx="25">
                  <c:v>-1.8179801947773941</c:v>
                </c:pt>
              </c:numCache>
            </c:numRef>
          </c:val>
          <c:extLst>
            <c:ext xmlns:c16="http://schemas.microsoft.com/office/drawing/2014/chart" uri="{C3380CC4-5D6E-409C-BE32-E72D297353CC}">
              <c16:uniqueId val="{0000000A-CA30-40D4-9570-E693ECBA4A9D}"/>
            </c:ext>
          </c:extLst>
        </c:ser>
        <c:ser>
          <c:idx val="11"/>
          <c:order val="11"/>
          <c:tx>
            <c:strRef>
              <c:f>'EA.A.04'!$N$20</c:f>
              <c:strCache>
                <c:ptCount val="1"/>
                <c:pt idx="0">
                  <c:v>Industrial - non-fuel OpEx</c:v>
                </c:pt>
              </c:strCache>
            </c:strRef>
          </c:tx>
          <c:spPr>
            <a:solidFill>
              <a:srgbClr val="F6DAEA"/>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'EA.A.04'!$O$20:$AN$20</c:f>
              <c:numCache>
                <c:formatCode>0.0</c:formatCode>
                <c:ptCount val="26"/>
                <c:pt idx="0">
                  <c:v>2.6979594829049E-4</c:v>
                </c:pt>
                <c:pt idx="1">
                  <c:v>0.30075996790293719</c:v>
                </c:pt>
                <c:pt idx="2">
                  <c:v>0.2697073945916526</c:v>
                </c:pt>
                <c:pt idx="3">
                  <c:v>-1.3528488754758521E-2</c:v>
                </c:pt>
                <c:pt idx="4">
                  <c:v>0.12127866829944159</c:v>
                </c:pt>
                <c:pt idx="5">
                  <c:v>0.10788870542926597</c:v>
                </c:pt>
                <c:pt idx="6">
                  <c:v>0.25966663188749384</c:v>
                </c:pt>
                <c:pt idx="7">
                  <c:v>0.29786732369254826</c:v>
                </c:pt>
                <c:pt idx="8">
                  <c:v>0.34746740993965169</c:v>
                </c:pt>
                <c:pt idx="9">
                  <c:v>0.51033089971814394</c:v>
                </c:pt>
                <c:pt idx="10">
                  <c:v>0.54531954803206728</c:v>
                </c:pt>
                <c:pt idx="11">
                  <c:v>0.61450485114235087</c:v>
                </c:pt>
                <c:pt idx="12">
                  <c:v>0.83508036627026772</c:v>
                </c:pt>
                <c:pt idx="13">
                  <c:v>1.0236753454474004</c:v>
                </c:pt>
                <c:pt idx="14">
                  <c:v>1.0270752618789714</c:v>
                </c:pt>
                <c:pt idx="15">
                  <c:v>1.1514735434328554</c:v>
                </c:pt>
                <c:pt idx="16">
                  <c:v>1.4410957523274346</c:v>
                </c:pt>
                <c:pt idx="17">
                  <c:v>1.570503403492622</c:v>
                </c:pt>
                <c:pt idx="18">
                  <c:v>1.5763108299977471</c:v>
                </c:pt>
                <c:pt idx="19">
                  <c:v>1.2042790553977081</c:v>
                </c:pt>
                <c:pt idx="20">
                  <c:v>1.1982645966386714</c:v>
                </c:pt>
                <c:pt idx="21">
                  <c:v>1.2163508656734852</c:v>
                </c:pt>
                <c:pt idx="22">
                  <c:v>1.2472406921990045</c:v>
                </c:pt>
                <c:pt idx="23">
                  <c:v>1.2750478983691038</c:v>
                </c:pt>
                <c:pt idx="24">
                  <c:v>1.2918211341288028</c:v>
                </c:pt>
                <c:pt idx="25">
                  <c:v>1.3093731824490495</c:v>
                </c:pt>
              </c:numCache>
            </c:numRef>
          </c:val>
          <c:extLst>
            <c:ext xmlns:c16="http://schemas.microsoft.com/office/drawing/2014/chart" uri="{C3380CC4-5D6E-409C-BE32-E72D297353CC}">
              <c16:uniqueId val="{0000000B-CA30-40D4-9570-E693ECBA4A9D}"/>
            </c:ext>
          </c:extLst>
        </c:ser>
        <c:ser>
          <c:idx val="12"/>
          <c:order val="12"/>
          <c:tx>
            <c:strRef>
              <c:f>'EA.A.04'!$N$21</c:f>
              <c:strCache>
                <c:ptCount val="1"/>
                <c:pt idx="0">
                  <c:v>Transport - CapEx</c:v>
                </c:pt>
              </c:strCache>
            </c:strRef>
          </c:tx>
          <c:spPr>
            <a:solidFill>
              <a:srgbClr val="BFCD23"/>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'EA.A.04'!$O$21:$AN$21</c:f>
              <c:numCache>
                <c:formatCode>0.0</c:formatCode>
                <c:ptCount val="26"/>
                <c:pt idx="0">
                  <c:v>1.5959973734354804</c:v>
                </c:pt>
                <c:pt idx="1">
                  <c:v>1.5378528410833638</c:v>
                </c:pt>
                <c:pt idx="2">
                  <c:v>1.3747444587365862</c:v>
                </c:pt>
                <c:pt idx="3">
                  <c:v>1.248552159119825</c:v>
                </c:pt>
                <c:pt idx="4">
                  <c:v>1.1752387276446541</c:v>
                </c:pt>
                <c:pt idx="5">
                  <c:v>-0.47385173008123616</c:v>
                </c:pt>
                <c:pt idx="6">
                  <c:v>0.15665771509614501</c:v>
                </c:pt>
                <c:pt idx="7">
                  <c:v>0.30430010525513751</c:v>
                </c:pt>
                <c:pt idx="8">
                  <c:v>8.8243483198311878E-2</c:v>
                </c:pt>
                <c:pt idx="9">
                  <c:v>0.19104849895343534</c:v>
                </c:pt>
                <c:pt idx="10">
                  <c:v>1.0934607337508595</c:v>
                </c:pt>
                <c:pt idx="11">
                  <c:v>-0.59181838703298695</c:v>
                </c:pt>
                <c:pt idx="12">
                  <c:v>-1.5262517792144763</c:v>
                </c:pt>
                <c:pt idx="13">
                  <c:v>-1.4878534754441404</c:v>
                </c:pt>
                <c:pt idx="14">
                  <c:v>-4.498589346065117</c:v>
                </c:pt>
                <c:pt idx="15">
                  <c:v>-7.8344475829390205</c:v>
                </c:pt>
                <c:pt idx="16">
                  <c:v>-10.351830954925347</c:v>
                </c:pt>
                <c:pt idx="17">
                  <c:v>-7.9701963447332389</c:v>
                </c:pt>
                <c:pt idx="18">
                  <c:v>-9.5872890267337709</c:v>
                </c:pt>
                <c:pt idx="19">
                  <c:v>-10.551740456592</c:v>
                </c:pt>
                <c:pt idx="20">
                  <c:v>-9.7557347720658782</c:v>
                </c:pt>
                <c:pt idx="21">
                  <c:v>-11.990652627015422</c:v>
                </c:pt>
                <c:pt idx="22">
                  <c:v>-18.642434351206134</c:v>
                </c:pt>
                <c:pt idx="23">
                  <c:v>-22.83137996660696</c:v>
                </c:pt>
                <c:pt idx="24">
                  <c:v>-25.071671167698554</c:v>
                </c:pt>
                <c:pt idx="25">
                  <c:v>-31.081519194432047</c:v>
                </c:pt>
              </c:numCache>
            </c:numRef>
          </c:val>
          <c:extLst>
            <c:ext xmlns:c16="http://schemas.microsoft.com/office/drawing/2014/chart" uri="{C3380CC4-5D6E-409C-BE32-E72D297353CC}">
              <c16:uniqueId val="{0000000C-CA30-40D4-9570-E693ECBA4A9D}"/>
            </c:ext>
          </c:extLst>
        </c:ser>
        <c:ser>
          <c:idx val="13"/>
          <c:order val="13"/>
          <c:tx>
            <c:strRef>
              <c:f>'EA.A.04'!$N$22</c:f>
              <c:strCache>
                <c:ptCount val="1"/>
                <c:pt idx="0">
                  <c:v>Transport - fuel OpEx</c:v>
                </c:pt>
              </c:strCache>
            </c:strRef>
          </c:tx>
          <c:spPr>
            <a:solidFill>
              <a:srgbClr val="DFE775"/>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'EA.A.04'!$O$22:$AN$22</c:f>
              <c:numCache>
                <c:formatCode>0.0</c:formatCode>
                <c:ptCount val="26"/>
                <c:pt idx="0">
                  <c:v>-0.21191444504632173</c:v>
                </c:pt>
                <c:pt idx="1">
                  <c:v>-0.3762988211450633</c:v>
                </c:pt>
                <c:pt idx="2">
                  <c:v>-0.60258047971882789</c:v>
                </c:pt>
                <c:pt idx="3">
                  <c:v>-0.90044108131319689</c:v>
                </c:pt>
                <c:pt idx="4">
                  <c:v>-1.272471501025354</c:v>
                </c:pt>
                <c:pt idx="5">
                  <c:v>-1.7657496178682379</c:v>
                </c:pt>
                <c:pt idx="6">
                  <c:v>-2.3518219461698919</c:v>
                </c:pt>
                <c:pt idx="7">
                  <c:v>-3.0169333072246616</c:v>
                </c:pt>
                <c:pt idx="8">
                  <c:v>-3.6821827779338392</c:v>
                </c:pt>
                <c:pt idx="9">
                  <c:v>-4.387841729703883</c:v>
                </c:pt>
                <c:pt idx="10">
                  <c:v>-5.0232221991208394</c:v>
                </c:pt>
                <c:pt idx="11">
                  <c:v>-5.4565954382816102</c:v>
                </c:pt>
                <c:pt idx="12">
                  <c:v>-5.7431824650338372</c:v>
                </c:pt>
                <c:pt idx="13">
                  <c:v>-5.8959294877995259</c:v>
                </c:pt>
                <c:pt idx="14">
                  <c:v>-5.954186624906618</c:v>
                </c:pt>
                <c:pt idx="15">
                  <c:v>-5.73177499881138</c:v>
                </c:pt>
                <c:pt idx="16">
                  <c:v>-5.4009539107110704</c:v>
                </c:pt>
                <c:pt idx="17">
                  <c:v>-5.1252781865633805</c:v>
                </c:pt>
                <c:pt idx="18">
                  <c:v>-4.7220618854889196</c:v>
                </c:pt>
                <c:pt idx="19">
                  <c:v>-4.3216387128867844</c:v>
                </c:pt>
                <c:pt idx="20">
                  <c:v>-3.7423900168203232</c:v>
                </c:pt>
                <c:pt idx="21">
                  <c:v>-3.3047555889354037</c:v>
                </c:pt>
                <c:pt idx="22">
                  <c:v>-2.8437476275478892</c:v>
                </c:pt>
                <c:pt idx="23">
                  <c:v>-2.3703104827047654</c:v>
                </c:pt>
                <c:pt idx="24">
                  <c:v>-1.91836892841595</c:v>
                </c:pt>
                <c:pt idx="25">
                  <c:v>-1.5021724015846143</c:v>
                </c:pt>
              </c:numCache>
            </c:numRef>
          </c:val>
          <c:extLst>
            <c:ext xmlns:c16="http://schemas.microsoft.com/office/drawing/2014/chart" uri="{C3380CC4-5D6E-409C-BE32-E72D297353CC}">
              <c16:uniqueId val="{0000000D-CA30-40D4-9570-E693ECBA4A9D}"/>
            </c:ext>
          </c:extLst>
        </c:ser>
        <c:ser>
          <c:idx val="14"/>
          <c:order val="14"/>
          <c:tx>
            <c:strRef>
              <c:f>'EA.A.04'!$N$23</c:f>
              <c:strCache>
                <c:ptCount val="1"/>
                <c:pt idx="0">
                  <c:v>Transport - non-fuel OpEx</c:v>
                </c:pt>
              </c:strCache>
            </c:strRef>
          </c:tx>
          <c:spPr>
            <a:solidFill>
              <a:srgbClr val="ECF3AB"/>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'EA.A.04'!$O$23:$AN$23</c:f>
              <c:numCache>
                <c:formatCode>0.0</c:formatCode>
                <c:ptCount val="26"/>
                <c:pt idx="0">
                  <c:v>-0.14679781019784954</c:v>
                </c:pt>
                <c:pt idx="1">
                  <c:v>-0.22572946697805918</c:v>
                </c:pt>
                <c:pt idx="2">
                  <c:v>-0.34446723447103622</c:v>
                </c:pt>
                <c:pt idx="3">
                  <c:v>-0.51471504582621463</c:v>
                </c:pt>
                <c:pt idx="4">
                  <c:v>-0.75247782562896859</c:v>
                </c:pt>
                <c:pt idx="5">
                  <c:v>-1.0731613685761658</c:v>
                </c:pt>
                <c:pt idx="6">
                  <c:v>-1.4195826502904225</c:v>
                </c:pt>
                <c:pt idx="7">
                  <c:v>-1.8096796156215333</c:v>
                </c:pt>
                <c:pt idx="8">
                  <c:v>-2.2070791894993036</c:v>
                </c:pt>
                <c:pt idx="9">
                  <c:v>-2.5933950152348153</c:v>
                </c:pt>
                <c:pt idx="10">
                  <c:v>-2.9747179222639897</c:v>
                </c:pt>
                <c:pt idx="11">
                  <c:v>-3.252651885346296</c:v>
                </c:pt>
                <c:pt idx="12">
                  <c:v>-3.4964318445215268</c:v>
                </c:pt>
                <c:pt idx="13">
                  <c:v>-3.6908813797286175</c:v>
                </c:pt>
                <c:pt idx="14">
                  <c:v>-3.815396259936997</c:v>
                </c:pt>
                <c:pt idx="15">
                  <c:v>-3.7729308311234551</c:v>
                </c:pt>
                <c:pt idx="16">
                  <c:v>-3.7069528331739257</c:v>
                </c:pt>
                <c:pt idx="17">
                  <c:v>-3.714786578940374</c:v>
                </c:pt>
                <c:pt idx="18">
                  <c:v>-3.7694390094380239</c:v>
                </c:pt>
                <c:pt idx="19">
                  <c:v>-3.8692327157512914</c:v>
                </c:pt>
                <c:pt idx="20">
                  <c:v>-3.9229377987743987</c:v>
                </c:pt>
                <c:pt idx="21">
                  <c:v>-4.0676624446801988</c:v>
                </c:pt>
                <c:pt idx="22">
                  <c:v>-4.2697077396424934</c:v>
                </c:pt>
                <c:pt idx="23">
                  <c:v>-4.5543010145723191</c:v>
                </c:pt>
                <c:pt idx="24">
                  <c:v>-4.902937959953741</c:v>
                </c:pt>
                <c:pt idx="25">
                  <c:v>-5.3369715785745075</c:v>
                </c:pt>
              </c:numCache>
            </c:numRef>
          </c:val>
          <c:extLst>
            <c:ext xmlns:c16="http://schemas.microsoft.com/office/drawing/2014/chart" uri="{C3380CC4-5D6E-409C-BE32-E72D297353CC}">
              <c16:uniqueId val="{0000000E-CA30-40D4-9570-E693ECBA4A9D}"/>
            </c:ext>
          </c:extLst>
        </c:ser>
        <c:ser>
          <c:idx val="15"/>
          <c:order val="15"/>
          <c:tx>
            <c:strRef>
              <c:f>'EA.A.04'!$N$24</c:f>
              <c:strCache>
                <c:ptCount val="1"/>
                <c:pt idx="0">
                  <c:v>Hydrogen - CapEx</c:v>
                </c:pt>
              </c:strCache>
            </c:strRef>
          </c:tx>
          <c:spPr>
            <a:solidFill>
              <a:srgbClr val="00B0F0"/>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'EA.A.04'!$O$24:$AN$24</c:f>
              <c:numCache>
                <c:formatCode>0.0</c:formatCode>
                <c:ptCount val="26"/>
                <c:pt idx="0">
                  <c:v>3.4928260546666666E-2</c:v>
                </c:pt>
                <c:pt idx="1">
                  <c:v>0.43736847706999987</c:v>
                </c:pt>
                <c:pt idx="2">
                  <c:v>0.71021007241999989</c:v>
                </c:pt>
                <c:pt idx="3">
                  <c:v>0.9761540784499998</c:v>
                </c:pt>
                <c:pt idx="4">
                  <c:v>0.98288719903066668</c:v>
                </c:pt>
                <c:pt idx="5">
                  <c:v>1.6016559352891198</c:v>
                </c:pt>
                <c:pt idx="6">
                  <c:v>1.1733430211062756</c:v>
                </c:pt>
                <c:pt idx="7">
                  <c:v>1.2116374094597664</c:v>
                </c:pt>
                <c:pt idx="8">
                  <c:v>1.5562833559068201</c:v>
                </c:pt>
                <c:pt idx="9">
                  <c:v>1.8681995878377029</c:v>
                </c:pt>
                <c:pt idx="10">
                  <c:v>1.5536796420255399</c:v>
                </c:pt>
                <c:pt idx="11">
                  <c:v>2.5387507615157441</c:v>
                </c:pt>
                <c:pt idx="12">
                  <c:v>2.5996201224026336</c:v>
                </c:pt>
                <c:pt idx="13">
                  <c:v>1.7688044768627205</c:v>
                </c:pt>
                <c:pt idx="14">
                  <c:v>1.2979968861559634</c:v>
                </c:pt>
                <c:pt idx="15">
                  <c:v>1.3342363598730549</c:v>
                </c:pt>
                <c:pt idx="16">
                  <c:v>2.0629784559457494</c:v>
                </c:pt>
                <c:pt idx="17">
                  <c:v>1.6341786235665416</c:v>
                </c:pt>
                <c:pt idx="18">
                  <c:v>2.6313250608828858</c:v>
                </c:pt>
                <c:pt idx="19">
                  <c:v>2.41477514801154</c:v>
                </c:pt>
                <c:pt idx="20">
                  <c:v>1.6683012039580438</c:v>
                </c:pt>
                <c:pt idx="21">
                  <c:v>2.5594634272312127</c:v>
                </c:pt>
                <c:pt idx="22">
                  <c:v>1.3520767653402848</c:v>
                </c:pt>
                <c:pt idx="23">
                  <c:v>1.0967877666959094</c:v>
                </c:pt>
                <c:pt idx="24">
                  <c:v>0.40988224034364062</c:v>
                </c:pt>
                <c:pt idx="25">
                  <c:v>0.26785532577449944</c:v>
                </c:pt>
              </c:numCache>
            </c:numRef>
          </c:val>
          <c:extLst>
            <c:ext xmlns:c16="http://schemas.microsoft.com/office/drawing/2014/chart" uri="{C3380CC4-5D6E-409C-BE32-E72D297353CC}">
              <c16:uniqueId val="{0000000F-CA30-40D4-9570-E693ECBA4A9D}"/>
            </c:ext>
          </c:extLst>
        </c:ser>
        <c:ser>
          <c:idx val="16"/>
          <c:order val="16"/>
          <c:tx>
            <c:strRef>
              <c:f>'EA.A.04'!$N$25</c:f>
              <c:strCache>
                <c:ptCount val="1"/>
                <c:pt idx="0">
                  <c:v>Hydrogen - fuel OpEx</c:v>
                </c:pt>
              </c:strCache>
            </c:strRef>
          </c:tx>
          <c:spPr>
            <a:solidFill>
              <a:srgbClr val="65D7FF"/>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'EA.A.04'!$O$25:$AN$25</c:f>
              <c:numCache>
                <c:formatCode>0.0</c:formatCode>
                <c:ptCount val="26"/>
                <c:pt idx="0">
                  <c:v>0</c:v>
                </c:pt>
                <c:pt idx="1">
                  <c:v>0</c:v>
                </c:pt>
                <c:pt idx="2">
                  <c:v>0</c:v>
                </c:pt>
                <c:pt idx="3">
                  <c:v>0</c:v>
                </c:pt>
                <c:pt idx="4">
                  <c:v>8.9162729647324759E-2</c:v>
                </c:pt>
                <c:pt idx="5">
                  <c:v>0.19591875255772057</c:v>
                </c:pt>
                <c:pt idx="6">
                  <c:v>0.24956201683193369</c:v>
                </c:pt>
                <c:pt idx="7">
                  <c:v>0.34130148742156846</c:v>
                </c:pt>
                <c:pt idx="8">
                  <c:v>0.44156478015224337</c:v>
                </c:pt>
                <c:pt idx="9">
                  <c:v>0.60748718093946852</c:v>
                </c:pt>
                <c:pt idx="10">
                  <c:v>0.69008609412358957</c:v>
                </c:pt>
                <c:pt idx="11">
                  <c:v>0.69964248653615968</c:v>
                </c:pt>
                <c:pt idx="12">
                  <c:v>0.78133557298833112</c:v>
                </c:pt>
                <c:pt idx="13">
                  <c:v>0.91121245152874308</c:v>
                </c:pt>
                <c:pt idx="14">
                  <c:v>0.9100770179231964</c:v>
                </c:pt>
                <c:pt idx="15">
                  <c:v>0.90217419274137345</c:v>
                </c:pt>
                <c:pt idx="16">
                  <c:v>0.99477573667375485</c:v>
                </c:pt>
                <c:pt idx="17">
                  <c:v>0.99205964868390473</c:v>
                </c:pt>
                <c:pt idx="18">
                  <c:v>0.98849975876056528</c:v>
                </c:pt>
                <c:pt idx="19">
                  <c:v>0.99141768374403594</c:v>
                </c:pt>
                <c:pt idx="20">
                  <c:v>0.98177248440878462</c:v>
                </c:pt>
                <c:pt idx="21">
                  <c:v>1.0276103000303782</c:v>
                </c:pt>
                <c:pt idx="22">
                  <c:v>1.1506383910223188</c:v>
                </c:pt>
                <c:pt idx="23">
                  <c:v>1.1855689676739154</c:v>
                </c:pt>
                <c:pt idx="24">
                  <c:v>1.1962062865209699</c:v>
                </c:pt>
                <c:pt idx="25">
                  <c:v>1.206310823609299</c:v>
                </c:pt>
              </c:numCache>
            </c:numRef>
          </c:val>
          <c:extLst>
            <c:ext xmlns:c16="http://schemas.microsoft.com/office/drawing/2014/chart" uri="{C3380CC4-5D6E-409C-BE32-E72D297353CC}">
              <c16:uniqueId val="{00000010-CA30-40D4-9570-E693ECBA4A9D}"/>
            </c:ext>
          </c:extLst>
        </c:ser>
        <c:ser>
          <c:idx val="17"/>
          <c:order val="17"/>
          <c:tx>
            <c:strRef>
              <c:f>'EA.A.04'!$N$26</c:f>
              <c:strCache>
                <c:ptCount val="1"/>
                <c:pt idx="0">
                  <c:v>Hydrogen - non-fuel OpEx</c:v>
                </c:pt>
              </c:strCache>
            </c:strRef>
          </c:tx>
          <c:spPr>
            <a:solidFill>
              <a:srgbClr val="B7ECFF"/>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'EA.A.04'!$O$26:$AN$26</c:f>
              <c:numCache>
                <c:formatCode>0.0</c:formatCode>
                <c:ptCount val="26"/>
                <c:pt idx="0">
                  <c:v>1.1875608585866669E-3</c:v>
                </c:pt>
                <c:pt idx="1">
                  <c:v>1.6058089078966664E-2</c:v>
                </c:pt>
                <c:pt idx="2">
                  <c:v>4.2444776541246662E-2</c:v>
                </c:pt>
                <c:pt idx="3">
                  <c:v>8.0472823541879984E-2</c:v>
                </c:pt>
                <c:pt idx="4">
                  <c:v>0.12005073164225598</c:v>
                </c:pt>
                <c:pt idx="5">
                  <c:v>0.18189300064982039</c:v>
                </c:pt>
                <c:pt idx="6">
                  <c:v>0.2276078621385702</c:v>
                </c:pt>
                <c:pt idx="7">
                  <c:v>0.27800059155917006</c:v>
                </c:pt>
                <c:pt idx="8">
                  <c:v>0.33703512813278935</c:v>
                </c:pt>
                <c:pt idx="9">
                  <c:v>0.40583292228595308</c:v>
                </c:pt>
                <c:pt idx="10">
                  <c:v>0.43607981389007333</c:v>
                </c:pt>
                <c:pt idx="11">
                  <c:v>0.51703782338723581</c:v>
                </c:pt>
                <c:pt idx="12">
                  <c:v>0.59736078807548676</c:v>
                </c:pt>
                <c:pt idx="13">
                  <c:v>0.65988943314376713</c:v>
                </c:pt>
                <c:pt idx="14">
                  <c:v>0.7018309795252029</c:v>
                </c:pt>
                <c:pt idx="15">
                  <c:v>0.74747261952084454</c:v>
                </c:pt>
                <c:pt idx="16">
                  <c:v>0.81067711419251198</c:v>
                </c:pt>
                <c:pt idx="17">
                  <c:v>0.85626497569931104</c:v>
                </c:pt>
                <c:pt idx="18">
                  <c:v>0.9150530212142588</c:v>
                </c:pt>
                <c:pt idx="19">
                  <c:v>0.97740187405918832</c:v>
                </c:pt>
                <c:pt idx="20">
                  <c:v>1.0365333227442166</c:v>
                </c:pt>
                <c:pt idx="21">
                  <c:v>1.129582452180665</c:v>
                </c:pt>
                <c:pt idx="22">
                  <c:v>1.1755870833011819</c:v>
                </c:pt>
                <c:pt idx="23">
                  <c:v>1.2140240946200076</c:v>
                </c:pt>
                <c:pt idx="24">
                  <c:v>1.2261309308424586</c:v>
                </c:pt>
                <c:pt idx="25">
                  <c:v>1.2343711792725993</c:v>
                </c:pt>
              </c:numCache>
            </c:numRef>
          </c:val>
          <c:extLst>
            <c:ext xmlns:c16="http://schemas.microsoft.com/office/drawing/2014/chart" uri="{C3380CC4-5D6E-409C-BE32-E72D297353CC}">
              <c16:uniqueId val="{00000011-CA30-40D4-9570-E693ECBA4A9D}"/>
            </c:ext>
          </c:extLst>
        </c:ser>
        <c:ser>
          <c:idx val="18"/>
          <c:order val="18"/>
          <c:tx>
            <c:strRef>
              <c:f>'EA.A.04'!$N$27</c:f>
              <c:strCache>
                <c:ptCount val="1"/>
                <c:pt idx="0">
                  <c:v>Rail - CapEx</c:v>
                </c:pt>
              </c:strCache>
            </c:strRef>
          </c:tx>
          <c:spPr>
            <a:solidFill>
              <a:srgbClr val="E9EFA3"/>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'EA.A.04'!$O$27:$AN$27</c:f>
              <c:numCache>
                <c:formatCode>0.0</c:formatCode>
                <c:ptCount val="26"/>
                <c:pt idx="0">
                  <c:v>6.6041179906459747E-6</c:v>
                </c:pt>
                <c:pt idx="1">
                  <c:v>0.6116928233394493</c:v>
                </c:pt>
                <c:pt idx="2">
                  <c:v>0.60889377799773903</c:v>
                </c:pt>
                <c:pt idx="3">
                  <c:v>0.60698188583945412</c:v>
                </c:pt>
                <c:pt idx="4">
                  <c:v>0.60509751083945407</c:v>
                </c:pt>
                <c:pt idx="5">
                  <c:v>0.71803829445746192</c:v>
                </c:pt>
                <c:pt idx="6">
                  <c:v>0.60132876083945397</c:v>
                </c:pt>
                <c:pt idx="7">
                  <c:v>0.59944438583944926</c:v>
                </c:pt>
                <c:pt idx="8">
                  <c:v>0.59664534049774853</c:v>
                </c:pt>
                <c:pt idx="9">
                  <c:v>0.59473344833944453</c:v>
                </c:pt>
                <c:pt idx="10">
                  <c:v>1.6092902074177551</c:v>
                </c:pt>
                <c:pt idx="11">
                  <c:v>0.59005002799773898</c:v>
                </c:pt>
                <c:pt idx="12">
                  <c:v>0.58908032333944926</c:v>
                </c:pt>
                <c:pt idx="13">
                  <c:v>0.58719594833945876</c:v>
                </c:pt>
                <c:pt idx="14">
                  <c:v>0.58531157333944928</c:v>
                </c:pt>
                <c:pt idx="15">
                  <c:v>0.76699844663271832</c:v>
                </c:pt>
                <c:pt idx="16">
                  <c:v>0.55478118715005098</c:v>
                </c:pt>
                <c:pt idx="17">
                  <c:v>0.5538389996500509</c:v>
                </c:pt>
                <c:pt idx="18">
                  <c:v>0.55292432930834057</c:v>
                </c:pt>
                <c:pt idx="19">
                  <c:v>0.55289681215005104</c:v>
                </c:pt>
                <c:pt idx="20">
                  <c:v>0.73677741596807389</c:v>
                </c:pt>
                <c:pt idx="21">
                  <c:v>0.55103995430833608</c:v>
                </c:pt>
                <c:pt idx="22">
                  <c:v>0.55007024965005591</c:v>
                </c:pt>
                <c:pt idx="23">
                  <c:v>0.54912806215005094</c:v>
                </c:pt>
                <c:pt idx="24">
                  <c:v>0.54821339180835027</c:v>
                </c:pt>
                <c:pt idx="25">
                  <c:v>0.72860525875400273</c:v>
                </c:pt>
              </c:numCache>
            </c:numRef>
          </c:val>
          <c:extLst>
            <c:ext xmlns:c16="http://schemas.microsoft.com/office/drawing/2014/chart" uri="{C3380CC4-5D6E-409C-BE32-E72D297353CC}">
              <c16:uniqueId val="{00000012-CA30-40D4-9570-E693ECBA4A9D}"/>
            </c:ext>
          </c:extLst>
        </c:ser>
        <c:ser>
          <c:idx val="19"/>
          <c:order val="19"/>
          <c:tx>
            <c:strRef>
              <c:f>'EA.A.04'!$N$28</c:f>
              <c:strCache>
                <c:ptCount val="1"/>
                <c:pt idx="0">
                  <c:v>Rail - fuel OpEx</c:v>
                </c:pt>
              </c:strCache>
            </c:strRef>
          </c:tx>
          <c:spPr>
            <a:solidFill>
              <a:srgbClr val="F2F5C7"/>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'EA.A.04'!$O$28:$AN$28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3-CA30-40D4-9570-E693ECBA4A9D}"/>
            </c:ext>
          </c:extLst>
        </c:ser>
        <c:ser>
          <c:idx val="20"/>
          <c:order val="20"/>
          <c:tx>
            <c:strRef>
              <c:f>'EA.A.04'!$N$29</c:f>
              <c:strCache>
                <c:ptCount val="1"/>
                <c:pt idx="0">
                  <c:v>Rail - non-fuel OpEx</c:v>
                </c:pt>
              </c:strCache>
            </c:strRef>
          </c:tx>
          <c:spPr>
            <a:solidFill>
              <a:srgbClr val="F7F9DB"/>
            </a:solidFill>
            <a:ln>
              <a:no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'EA.A.04'!$O$29:$AN$29</c:f>
              <c:numCache>
                <c:formatCode>0.0</c:formatCode>
                <c:ptCount val="26"/>
                <c:pt idx="0">
                  <c:v>-2.9527896630543167E-3</c:v>
                </c:pt>
                <c:pt idx="1">
                  <c:v>-3.7368433232364377E-2</c:v>
                </c:pt>
                <c:pt idx="2">
                  <c:v>-4.7644721298174285E-2</c:v>
                </c:pt>
                <c:pt idx="3">
                  <c:v>-6.2039379166045197E-2</c:v>
                </c:pt>
                <c:pt idx="4">
                  <c:v>-8.2201632076244868E-2</c:v>
                </c:pt>
                <c:pt idx="5">
                  <c:v>-0.13099848053678337</c:v>
                </c:pt>
                <c:pt idx="6">
                  <c:v>-0.13817139646103901</c:v>
                </c:pt>
                <c:pt idx="7">
                  <c:v>-0.1440721281708752</c:v>
                </c:pt>
                <c:pt idx="8">
                  <c:v>-0.15067789469144743</c:v>
                </c:pt>
                <c:pt idx="9">
                  <c:v>-0.1547097110014268</c:v>
                </c:pt>
                <c:pt idx="10">
                  <c:v>-0.3198289835207298</c:v>
                </c:pt>
                <c:pt idx="11">
                  <c:v>-0.32134647594584465</c:v>
                </c:pt>
                <c:pt idx="12">
                  <c:v>-0.32606204634721953</c:v>
                </c:pt>
                <c:pt idx="13">
                  <c:v>-0.33203066021700867</c:v>
                </c:pt>
                <c:pt idx="14">
                  <c:v>-0.3387542643667793</c:v>
                </c:pt>
                <c:pt idx="15">
                  <c:v>-0.39858120801043367</c:v>
                </c:pt>
                <c:pt idx="16">
                  <c:v>-0.4026611281601532</c:v>
                </c:pt>
                <c:pt idx="17">
                  <c:v>-0.4063374191051185</c:v>
                </c:pt>
                <c:pt idx="18">
                  <c:v>-0.41005059707474745</c:v>
                </c:pt>
                <c:pt idx="19">
                  <c:v>-0.41189202075836101</c:v>
                </c:pt>
                <c:pt idx="20">
                  <c:v>-0.46042622045032078</c:v>
                </c:pt>
                <c:pt idx="21">
                  <c:v>-0.46363668133086688</c:v>
                </c:pt>
                <c:pt idx="22">
                  <c:v>-0.46970216011667937</c:v>
                </c:pt>
                <c:pt idx="23">
                  <c:v>-0.47460140745790758</c:v>
                </c:pt>
                <c:pt idx="24">
                  <c:v>-0.48264987400343062</c:v>
                </c:pt>
                <c:pt idx="25">
                  <c:v>-0.53578429255851068</c:v>
                </c:pt>
              </c:numCache>
            </c:numRef>
          </c:val>
          <c:extLst>
            <c:ext xmlns:c16="http://schemas.microsoft.com/office/drawing/2014/chart" uri="{C3380CC4-5D6E-409C-BE32-E72D297353CC}">
              <c16:uniqueId val="{00000014-CA30-40D4-9570-E693ECBA4A9D}"/>
            </c:ext>
          </c:extLst>
        </c:ser>
        <c:ser>
          <c:idx val="21"/>
          <c:order val="21"/>
          <c:tx>
            <c:strRef>
              <c:f>'EA.A.04'!$N$30</c:f>
              <c:strCache>
                <c:ptCount val="1"/>
                <c:pt idx="0">
                  <c:v>Carbon cost</c:v>
                </c:pt>
              </c:strCache>
            </c:strRef>
          </c:tx>
          <c:spPr>
            <a:solidFill>
              <a:sysClr val="window" lastClr="FFFFFF"/>
            </a:solidFill>
            <a:ln>
              <a:solidFill>
                <a:sysClr val="windowText" lastClr="000000"/>
              </a:solidFill>
            </a:ln>
            <a:effectLst/>
          </c:spPr>
          <c:invertIfNegative val="0"/>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'EA.A.04'!$O$30:$AN$30</c:f>
              <c:numCache>
                <c:formatCode>0.0</c:formatCode>
                <c:ptCount val="26"/>
                <c:pt idx="0">
                  <c:v>-2.8047912968108433</c:v>
                </c:pt>
                <c:pt idx="1">
                  <c:v>-5.4198984384359941</c:v>
                </c:pt>
                <c:pt idx="2">
                  <c:v>-9.472455709647809</c:v>
                </c:pt>
                <c:pt idx="3">
                  <c:v>-13.238921654244042</c:v>
                </c:pt>
                <c:pt idx="4">
                  <c:v>-16.96557907151195</c:v>
                </c:pt>
                <c:pt idx="5">
                  <c:v>-24.672566264817608</c:v>
                </c:pt>
                <c:pt idx="6">
                  <c:v>-27.647373781843271</c:v>
                </c:pt>
                <c:pt idx="7">
                  <c:v>-33.155108705912937</c:v>
                </c:pt>
                <c:pt idx="8">
                  <c:v>-36.844339502731017</c:v>
                </c:pt>
                <c:pt idx="9">
                  <c:v>-39.826831400574854</c:v>
                </c:pt>
                <c:pt idx="10">
                  <c:v>-43.530386779860244</c:v>
                </c:pt>
                <c:pt idx="11">
                  <c:v>-47.594410308253607</c:v>
                </c:pt>
                <c:pt idx="12">
                  <c:v>-50.996659737001671</c:v>
                </c:pt>
                <c:pt idx="13">
                  <c:v>-55.269639177785692</c:v>
                </c:pt>
                <c:pt idx="14">
                  <c:v>-58.463479580272804</c:v>
                </c:pt>
                <c:pt idx="15">
                  <c:v>-61.375416773749372</c:v>
                </c:pt>
                <c:pt idx="16">
                  <c:v>-65.105058035908073</c:v>
                </c:pt>
                <c:pt idx="17">
                  <c:v>-68.440779737919513</c:v>
                </c:pt>
                <c:pt idx="18">
                  <c:v>-70.199050912622155</c:v>
                </c:pt>
                <c:pt idx="19">
                  <c:v>-71.839221404653301</c:v>
                </c:pt>
                <c:pt idx="20">
                  <c:v>-76.167352265565967</c:v>
                </c:pt>
                <c:pt idx="21">
                  <c:v>-78.341905234378984</c:v>
                </c:pt>
                <c:pt idx="22">
                  <c:v>-80.967212940737639</c:v>
                </c:pt>
                <c:pt idx="23">
                  <c:v>-81.51417900210447</c:v>
                </c:pt>
                <c:pt idx="24">
                  <c:v>-83.647945032293606</c:v>
                </c:pt>
                <c:pt idx="25">
                  <c:v>-86.172030298209407</c:v>
                </c:pt>
              </c:numCache>
            </c:numRef>
          </c:val>
          <c:extLst>
            <c:ext xmlns:c16="http://schemas.microsoft.com/office/drawing/2014/chart" uri="{C3380CC4-5D6E-409C-BE32-E72D297353CC}">
              <c16:uniqueId val="{00000015-CA30-40D4-9570-E693ECBA4A9D}"/>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22"/>
          <c:order val="22"/>
          <c:tx>
            <c:strRef>
              <c:f>'EA.A.04'!$N$31</c:f>
              <c:strCache>
                <c:ptCount val="1"/>
                <c:pt idx="0">
                  <c:v>Net costs</c:v>
                </c:pt>
              </c:strCache>
            </c:strRef>
          </c:tx>
          <c:spPr>
            <a:ln w="28575" cap="rnd">
              <a:solidFill>
                <a:srgbClr val="CE328A"/>
              </a:solidFill>
              <a:round/>
            </a:ln>
            <a:effectLst/>
          </c:spPr>
          <c:marker>
            <c:symbol val="none"/>
          </c:marker>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'EA.A.04'!$O$31:$AN$31</c:f>
              <c:numCache>
                <c:formatCode>0.0</c:formatCode>
                <c:ptCount val="26"/>
                <c:pt idx="0">
                  <c:v>17.900270388844699</c:v>
                </c:pt>
                <c:pt idx="1">
                  <c:v>24.142465827584431</c:v>
                </c:pt>
                <c:pt idx="2">
                  <c:v>31.558718920837109</c:v>
                </c:pt>
                <c:pt idx="3">
                  <c:v>40.269494700845627</c:v>
                </c:pt>
                <c:pt idx="4">
                  <c:v>40.57652733740138</c:v>
                </c:pt>
                <c:pt idx="5">
                  <c:v>26.466569042367023</c:v>
                </c:pt>
                <c:pt idx="6">
                  <c:v>42.260851181783522</c:v>
                </c:pt>
                <c:pt idx="7">
                  <c:v>54.141869026322659</c:v>
                </c:pt>
                <c:pt idx="8">
                  <c:v>42.347059580280586</c:v>
                </c:pt>
                <c:pt idx="9">
                  <c:v>32.729085560938159</c:v>
                </c:pt>
                <c:pt idx="10">
                  <c:v>14.178156681901521</c:v>
                </c:pt>
                <c:pt idx="11">
                  <c:v>13.821210984694217</c:v>
                </c:pt>
                <c:pt idx="12">
                  <c:v>10.696964921069377</c:v>
                </c:pt>
                <c:pt idx="13">
                  <c:v>13.156059683061873</c:v>
                </c:pt>
                <c:pt idx="14">
                  <c:v>13.882983686815308</c:v>
                </c:pt>
                <c:pt idx="15">
                  <c:v>8.5979035660507215</c:v>
                </c:pt>
                <c:pt idx="16">
                  <c:v>1.1545742292382943</c:v>
                </c:pt>
                <c:pt idx="17">
                  <c:v>4.5016418502633719</c:v>
                </c:pt>
                <c:pt idx="18">
                  <c:v>3.4725158148738569</c:v>
                </c:pt>
                <c:pt idx="19">
                  <c:v>1.2198897461749549</c:v>
                </c:pt>
                <c:pt idx="20">
                  <c:v>1.7901801788603593</c:v>
                </c:pt>
                <c:pt idx="21">
                  <c:v>-4.0048211400563902</c:v>
                </c:pt>
                <c:pt idx="22">
                  <c:v>-13.615112504134016</c:v>
                </c:pt>
                <c:pt idx="23">
                  <c:v>-16.314027419268339</c:v>
                </c:pt>
                <c:pt idx="24">
                  <c:v>-16.689737339679148</c:v>
                </c:pt>
                <c:pt idx="25">
                  <c:v>-26.343565378918282</c:v>
                </c:pt>
              </c:numCache>
            </c:numRef>
          </c:val>
          <c:smooth val="0"/>
          <c:extLst>
            <c:ext xmlns:c16="http://schemas.microsoft.com/office/drawing/2014/chart" uri="{C3380CC4-5D6E-409C-BE32-E72D297353CC}">
              <c16:uniqueId val="{00000016-CA30-40D4-9570-E693ECBA4A9D}"/>
            </c:ext>
          </c:extLst>
        </c:ser>
        <c:ser>
          <c:idx val="23"/>
          <c:order val="23"/>
          <c:tx>
            <c:strRef>
              <c:f>'EA.A.04'!$N$32</c:f>
              <c:strCache>
                <c:ptCount val="1"/>
                <c:pt idx="0">
                  <c:v>Net costs incl. carbon</c:v>
                </c:pt>
              </c:strCache>
            </c:strRef>
          </c:tx>
          <c:spPr>
            <a:ln w="28575">
              <a:solidFill>
                <a:srgbClr val="4F4F46"/>
              </a:solidFill>
              <a:prstDash val="dash"/>
            </a:ln>
          </c:spPr>
          <c:marker>
            <c:symbol val="none"/>
          </c:marker>
          <c:cat>
            <c:numRef>
              <c:f>'EA.A.04'!$O$8:$AN$8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'EA.A.04'!$O$32:$AN$32</c:f>
              <c:numCache>
                <c:formatCode>0.0</c:formatCode>
                <c:ptCount val="26"/>
                <c:pt idx="0">
                  <c:v>15.095479092033855</c:v>
                </c:pt>
                <c:pt idx="1">
                  <c:v>18.722567389148438</c:v>
                </c:pt>
                <c:pt idx="2">
                  <c:v>22.086263211189298</c:v>
                </c:pt>
                <c:pt idx="3">
                  <c:v>27.030573046601585</c:v>
                </c:pt>
                <c:pt idx="4">
                  <c:v>23.61094826588943</c:v>
                </c:pt>
                <c:pt idx="5">
                  <c:v>1.7940027775494158</c:v>
                </c:pt>
                <c:pt idx="6">
                  <c:v>14.613477399940251</c:v>
                </c:pt>
                <c:pt idx="7">
                  <c:v>20.986760320409722</c:v>
                </c:pt>
                <c:pt idx="8">
                  <c:v>5.5027200775495686</c:v>
                </c:pt>
                <c:pt idx="9">
                  <c:v>-7.0977458396366941</c:v>
                </c:pt>
                <c:pt idx="10">
                  <c:v>-29.352230097958724</c:v>
                </c:pt>
                <c:pt idx="11">
                  <c:v>-33.773199323559389</c:v>
                </c:pt>
                <c:pt idx="12">
                  <c:v>-40.299694815932298</c:v>
                </c:pt>
                <c:pt idx="13">
                  <c:v>-42.113579494723822</c:v>
                </c:pt>
                <c:pt idx="14">
                  <c:v>-44.580495893457496</c:v>
                </c:pt>
                <c:pt idx="15">
                  <c:v>-52.777513207698647</c:v>
                </c:pt>
                <c:pt idx="16">
                  <c:v>-63.95048380666978</c:v>
                </c:pt>
                <c:pt idx="17">
                  <c:v>-63.939137887656145</c:v>
                </c:pt>
                <c:pt idx="18">
                  <c:v>-66.726535097748297</c:v>
                </c:pt>
                <c:pt idx="19">
                  <c:v>-70.619331658478345</c:v>
                </c:pt>
                <c:pt idx="20">
                  <c:v>-74.377172086705613</c:v>
                </c:pt>
                <c:pt idx="21">
                  <c:v>-82.346726374435377</c:v>
                </c:pt>
                <c:pt idx="22">
                  <c:v>-94.582325444871657</c:v>
                </c:pt>
                <c:pt idx="23">
                  <c:v>-97.828206421372812</c:v>
                </c:pt>
                <c:pt idx="24">
                  <c:v>-100.33768237197276</c:v>
                </c:pt>
                <c:pt idx="25">
                  <c:v>-112.51559567712769</c:v>
                </c:pt>
              </c:numCache>
            </c:numRef>
          </c:val>
          <c:smooth val="0"/>
          <c:extLst>
            <c:ext xmlns:c16="http://schemas.microsoft.com/office/drawing/2014/chart" uri="{C3380CC4-5D6E-409C-BE32-E72D297353CC}">
              <c16:uniqueId val="{00000017-CA30-40D4-9570-E693ECBA4A9D}"/>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in val="-1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majorUnit val="20"/>
      </c:valAx>
    </c:plotArea>
    <c:legend>
      <c:legendPos val="r"/>
      <c:layout>
        <c:manualLayout>
          <c:xMode val="edge"/>
          <c:yMode val="edge"/>
          <c:x val="0.68850571895424839"/>
          <c:y val="0.111125"/>
          <c:w val="0.30018137254901961"/>
          <c:h val="0.76187499999999997"/>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40686274509797E-2"/>
          <c:y val="3.1192361111111112E-2"/>
          <c:w val="0.60919787581699336"/>
          <c:h val="0.90669902777777778"/>
        </c:manualLayout>
      </c:layout>
      <c:barChart>
        <c:barDir val="col"/>
        <c:grouping val="stacked"/>
        <c:varyColors val="0"/>
        <c:ser>
          <c:idx val="0"/>
          <c:order val="0"/>
          <c:tx>
            <c:strRef>
              <c:f>'EA.A.05'!$N$9</c:f>
              <c:strCache>
                <c:ptCount val="1"/>
                <c:pt idx="0">
                  <c:v>Power - CapEx</c:v>
                </c:pt>
              </c:strCache>
            </c:strRef>
          </c:tx>
          <c:spPr>
            <a:solidFill>
              <a:srgbClr val="FFBF22"/>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'EA.A.05'!$O$9:$AN$9</c:f>
              <c:numCache>
                <c:formatCode>0.0</c:formatCode>
                <c:ptCount val="26"/>
                <c:pt idx="0">
                  <c:v>4.9766202892017812</c:v>
                </c:pt>
                <c:pt idx="1">
                  <c:v>5.4398377643052438</c:v>
                </c:pt>
                <c:pt idx="2">
                  <c:v>6.3695642244116879</c:v>
                </c:pt>
                <c:pt idx="3">
                  <c:v>7.8404723708288442</c:v>
                </c:pt>
                <c:pt idx="4">
                  <c:v>9.4549404470619773</c:v>
                </c:pt>
                <c:pt idx="5">
                  <c:v>10.391382571579053</c:v>
                </c:pt>
                <c:pt idx="6">
                  <c:v>12.584860993656575</c:v>
                </c:pt>
                <c:pt idx="7">
                  <c:v>15.865400326222234</c:v>
                </c:pt>
                <c:pt idx="8">
                  <c:v>18.506739512725009</c:v>
                </c:pt>
                <c:pt idx="9">
                  <c:v>20.47496609269793</c:v>
                </c:pt>
                <c:pt idx="10">
                  <c:v>21.64574123597205</c:v>
                </c:pt>
                <c:pt idx="11">
                  <c:v>22.001088206383709</c:v>
                </c:pt>
                <c:pt idx="12">
                  <c:v>22.154496449178588</c:v>
                </c:pt>
                <c:pt idx="13">
                  <c:v>22.523717774245885</c:v>
                </c:pt>
                <c:pt idx="14">
                  <c:v>23.138845020869681</c:v>
                </c:pt>
                <c:pt idx="15">
                  <c:v>23.56602717051333</c:v>
                </c:pt>
                <c:pt idx="16">
                  <c:v>23.7499605168804</c:v>
                </c:pt>
                <c:pt idx="17">
                  <c:v>24.082483232948093</c:v>
                </c:pt>
                <c:pt idx="18">
                  <c:v>24.535760968762002</c:v>
                </c:pt>
                <c:pt idx="19">
                  <c:v>25.107766992802418</c:v>
                </c:pt>
                <c:pt idx="20">
                  <c:v>25.059402314583732</c:v>
                </c:pt>
                <c:pt idx="21">
                  <c:v>24.765391308341492</c:v>
                </c:pt>
                <c:pt idx="22">
                  <c:v>24.215405172982141</c:v>
                </c:pt>
                <c:pt idx="23">
                  <c:v>23.784826047192684</c:v>
                </c:pt>
                <c:pt idx="24">
                  <c:v>23.427818464648315</c:v>
                </c:pt>
                <c:pt idx="25">
                  <c:v>22.9444330701712</c:v>
                </c:pt>
              </c:numCache>
            </c:numRef>
          </c:val>
          <c:extLst>
            <c:ext xmlns:c16="http://schemas.microsoft.com/office/drawing/2014/chart" uri="{C3380CC4-5D6E-409C-BE32-E72D297353CC}">
              <c16:uniqueId val="{00000000-3C1D-4B2E-AD40-2F0A795D35C4}"/>
            </c:ext>
          </c:extLst>
        </c:ser>
        <c:ser>
          <c:idx val="1"/>
          <c:order val="1"/>
          <c:tx>
            <c:strRef>
              <c:f>'EA.A.05'!$N$10</c:f>
              <c:strCache>
                <c:ptCount val="1"/>
                <c:pt idx="0">
                  <c:v>Power - fuel OpEx</c:v>
                </c:pt>
              </c:strCache>
            </c:strRef>
          </c:tx>
          <c:spPr>
            <a:solidFill>
              <a:srgbClr val="FFD469"/>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'EA.A.05'!$O$10:$AN$10</c:f>
              <c:numCache>
                <c:formatCode>0.0</c:formatCode>
                <c:ptCount val="26"/>
                <c:pt idx="0">
                  <c:v>0.85540760248230452</c:v>
                </c:pt>
                <c:pt idx="1">
                  <c:v>1.6503971122719285E-2</c:v>
                </c:pt>
                <c:pt idx="2">
                  <c:v>-0.63281410904011981</c:v>
                </c:pt>
                <c:pt idx="3">
                  <c:v>-0.38576272095163366</c:v>
                </c:pt>
                <c:pt idx="4">
                  <c:v>-0.55077184412018276</c:v>
                </c:pt>
                <c:pt idx="5">
                  <c:v>-1.570662247052625</c:v>
                </c:pt>
                <c:pt idx="6">
                  <c:v>-1.1832392109472074</c:v>
                </c:pt>
                <c:pt idx="7">
                  <c:v>-1.146378373952587</c:v>
                </c:pt>
                <c:pt idx="8">
                  <c:v>-1.3758584263094158</c:v>
                </c:pt>
                <c:pt idx="9">
                  <c:v>-1.3454509197204576</c:v>
                </c:pt>
                <c:pt idx="10">
                  <c:v>-1.3424121742379449</c:v>
                </c:pt>
                <c:pt idx="11">
                  <c:v>-1.1139651939702788</c:v>
                </c:pt>
                <c:pt idx="12">
                  <c:v>-1.0100495184827896</c:v>
                </c:pt>
                <c:pt idx="13">
                  <c:v>-1.3827373036509352</c:v>
                </c:pt>
                <c:pt idx="14">
                  <c:v>-1.6145799605075835</c:v>
                </c:pt>
                <c:pt idx="15">
                  <c:v>-1.1887532389996327</c:v>
                </c:pt>
                <c:pt idx="16">
                  <c:v>-1.4665497473197511</c:v>
                </c:pt>
                <c:pt idx="17">
                  <c:v>-2.3015548490691859</c:v>
                </c:pt>
                <c:pt idx="18">
                  <c:v>-2.4362994811573042</c:v>
                </c:pt>
                <c:pt idx="19">
                  <c:v>-2.6028012828003679</c:v>
                </c:pt>
                <c:pt idx="20">
                  <c:v>-3.4744044338870181</c:v>
                </c:pt>
                <c:pt idx="21">
                  <c:v>-3.3782500423089949</c:v>
                </c:pt>
                <c:pt idx="22">
                  <c:v>-3.6749416674916109</c:v>
                </c:pt>
                <c:pt idx="23">
                  <c:v>-3.6120051042491359</c:v>
                </c:pt>
                <c:pt idx="24">
                  <c:v>-3.823821992497253</c:v>
                </c:pt>
                <c:pt idx="25">
                  <c:v>-3.7103635060260434</c:v>
                </c:pt>
              </c:numCache>
            </c:numRef>
          </c:val>
          <c:extLst>
            <c:ext xmlns:c16="http://schemas.microsoft.com/office/drawing/2014/chart" uri="{C3380CC4-5D6E-409C-BE32-E72D297353CC}">
              <c16:uniqueId val="{00000001-3C1D-4B2E-AD40-2F0A795D35C4}"/>
            </c:ext>
          </c:extLst>
        </c:ser>
        <c:ser>
          <c:idx val="2"/>
          <c:order val="2"/>
          <c:tx>
            <c:strRef>
              <c:f>'EA.A.05'!$N$11</c:f>
              <c:strCache>
                <c:ptCount val="1"/>
                <c:pt idx="0">
                  <c:v>Power - non-fuel OpEx</c:v>
                </c:pt>
              </c:strCache>
            </c:strRef>
          </c:tx>
          <c:spPr>
            <a:solidFill>
              <a:srgbClr val="FFEAB7"/>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'EA.A.05'!$O$11:$AN$11</c:f>
              <c:numCache>
                <c:formatCode>0.0</c:formatCode>
                <c:ptCount val="26"/>
                <c:pt idx="0">
                  <c:v>0.81415799324667537</c:v>
                </c:pt>
                <c:pt idx="1">
                  <c:v>1.3249378700753689</c:v>
                </c:pt>
                <c:pt idx="2">
                  <c:v>1.1423866148812132</c:v>
                </c:pt>
                <c:pt idx="3">
                  <c:v>2.5013714595925265</c:v>
                </c:pt>
                <c:pt idx="4">
                  <c:v>2.4592578492490866</c:v>
                </c:pt>
                <c:pt idx="5">
                  <c:v>1.8459446624207225</c:v>
                </c:pt>
                <c:pt idx="6">
                  <c:v>1.6078384388820988</c:v>
                </c:pt>
                <c:pt idx="7">
                  <c:v>0.90785084308286335</c:v>
                </c:pt>
                <c:pt idx="8">
                  <c:v>0.58777329124139999</c:v>
                </c:pt>
                <c:pt idx="9">
                  <c:v>-5.2745375824370333E-2</c:v>
                </c:pt>
                <c:pt idx="10">
                  <c:v>-0.80504616980557175</c:v>
                </c:pt>
                <c:pt idx="11">
                  <c:v>4.0262964068015439E-2</c:v>
                </c:pt>
                <c:pt idx="12">
                  <c:v>1.7891760201668361</c:v>
                </c:pt>
                <c:pt idx="13">
                  <c:v>2.6221307233821589</c:v>
                </c:pt>
                <c:pt idx="14">
                  <c:v>3.5541568237235257</c:v>
                </c:pt>
                <c:pt idx="15">
                  <c:v>4.8895874428433199</c:v>
                </c:pt>
                <c:pt idx="16">
                  <c:v>4.8036540691755736</c:v>
                </c:pt>
                <c:pt idx="17">
                  <c:v>6.6976129123385943</c:v>
                </c:pt>
                <c:pt idx="18">
                  <c:v>6.8118869181694368</c:v>
                </c:pt>
                <c:pt idx="19">
                  <c:v>6.7686492281738531</c:v>
                </c:pt>
                <c:pt idx="20">
                  <c:v>12.540510393515033</c:v>
                </c:pt>
                <c:pt idx="21">
                  <c:v>12.09292505300624</c:v>
                </c:pt>
                <c:pt idx="22">
                  <c:v>11.74499737115149</c:v>
                </c:pt>
                <c:pt idx="23">
                  <c:v>12.216041230331726</c:v>
                </c:pt>
                <c:pt idx="24">
                  <c:v>14.54570700970117</c:v>
                </c:pt>
                <c:pt idx="25">
                  <c:v>12.024818964568381</c:v>
                </c:pt>
              </c:numCache>
            </c:numRef>
          </c:val>
          <c:extLst>
            <c:ext xmlns:c16="http://schemas.microsoft.com/office/drawing/2014/chart" uri="{C3380CC4-5D6E-409C-BE32-E72D297353CC}">
              <c16:uniqueId val="{00000002-3C1D-4B2E-AD40-2F0A795D35C4}"/>
            </c:ext>
          </c:extLst>
        </c:ser>
        <c:ser>
          <c:idx val="3"/>
          <c:order val="3"/>
          <c:tx>
            <c:strRef>
              <c:f>'EA.A.05'!$N$12</c:f>
              <c:strCache>
                <c:ptCount val="1"/>
                <c:pt idx="0">
                  <c:v>Residential - CapEx</c:v>
                </c:pt>
              </c:strCache>
            </c:strRef>
          </c:tx>
          <c:spPr>
            <a:solidFill>
              <a:srgbClr val="C5490B"/>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'EA.A.05'!$O$12:$AN$12</c:f>
              <c:numCache>
                <c:formatCode>0.0</c:formatCode>
                <c:ptCount val="26"/>
                <c:pt idx="0">
                  <c:v>0.28090472947394096</c:v>
                </c:pt>
                <c:pt idx="1">
                  <c:v>0.8708528589715725</c:v>
                </c:pt>
                <c:pt idx="2">
                  <c:v>1.4936359486411259</c:v>
                </c:pt>
                <c:pt idx="3">
                  <c:v>2.1538540832490378</c:v>
                </c:pt>
                <c:pt idx="4">
                  <c:v>2.8717410321770758</c:v>
                </c:pt>
                <c:pt idx="5">
                  <c:v>3.5032915211953828</c:v>
                </c:pt>
                <c:pt idx="6">
                  <c:v>4.1498649066488884</c:v>
                </c:pt>
                <c:pt idx="7">
                  <c:v>4.8078889599636234</c:v>
                </c:pt>
                <c:pt idx="8">
                  <c:v>5.4874495040379303</c:v>
                </c:pt>
                <c:pt idx="9">
                  <c:v>6.1698366002483773</c:v>
                </c:pt>
                <c:pt idx="10">
                  <c:v>6.4708599873644186</c:v>
                </c:pt>
                <c:pt idx="11">
                  <c:v>7.0804626438404288</c:v>
                </c:pt>
                <c:pt idx="12">
                  <c:v>7.6694096182468829</c:v>
                </c:pt>
                <c:pt idx="13">
                  <c:v>8.2359376629159211</c:v>
                </c:pt>
                <c:pt idx="14">
                  <c:v>8.7606515475091271</c:v>
                </c:pt>
                <c:pt idx="15">
                  <c:v>9.2000620007937322</c:v>
                </c:pt>
                <c:pt idx="16">
                  <c:v>9.6665846847738699</c:v>
                </c:pt>
                <c:pt idx="17">
                  <c:v>10.004875837606983</c:v>
                </c:pt>
                <c:pt idx="18">
                  <c:v>10.300530479212492</c:v>
                </c:pt>
                <c:pt idx="19">
                  <c:v>10.549672613745441</c:v>
                </c:pt>
                <c:pt idx="20">
                  <c:v>10.751310967634478</c:v>
                </c:pt>
                <c:pt idx="21">
                  <c:v>10.929233005415805</c:v>
                </c:pt>
                <c:pt idx="22">
                  <c:v>11.05735970536465</c:v>
                </c:pt>
                <c:pt idx="23">
                  <c:v>11.137181743514619</c:v>
                </c:pt>
                <c:pt idx="24">
                  <c:v>11.198822561410164</c:v>
                </c:pt>
                <c:pt idx="25">
                  <c:v>11.376384795965489</c:v>
                </c:pt>
              </c:numCache>
            </c:numRef>
          </c:val>
          <c:extLst>
            <c:ext xmlns:c16="http://schemas.microsoft.com/office/drawing/2014/chart" uri="{C3380CC4-5D6E-409C-BE32-E72D297353CC}">
              <c16:uniqueId val="{00000003-3C1D-4B2E-AD40-2F0A795D35C4}"/>
            </c:ext>
          </c:extLst>
        </c:ser>
        <c:ser>
          <c:idx val="4"/>
          <c:order val="4"/>
          <c:tx>
            <c:strRef>
              <c:f>'EA.A.05'!$N$13</c:f>
              <c:strCache>
                <c:ptCount val="1"/>
                <c:pt idx="0">
                  <c:v>Residential - fuel OpEx</c:v>
                </c:pt>
              </c:strCache>
            </c:strRef>
          </c:tx>
          <c:spPr>
            <a:solidFill>
              <a:srgbClr val="F26522"/>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'EA.A.05'!$O$13:$AN$13</c:f>
              <c:numCache>
                <c:formatCode>0.0</c:formatCode>
                <c:ptCount val="26"/>
                <c:pt idx="0">
                  <c:v>-2.9635848065873015E-2</c:v>
                </c:pt>
                <c:pt idx="1">
                  <c:v>-7.0074751584843165E-2</c:v>
                </c:pt>
                <c:pt idx="2">
                  <c:v>-0.16181455397507291</c:v>
                </c:pt>
                <c:pt idx="3">
                  <c:v>-0.29362671197720919</c:v>
                </c:pt>
                <c:pt idx="4">
                  <c:v>-0.46861577049315284</c:v>
                </c:pt>
                <c:pt idx="5">
                  <c:v>-0.6450105471529991</c:v>
                </c:pt>
                <c:pt idx="6">
                  <c:v>-0.8605324970916105</c:v>
                </c:pt>
                <c:pt idx="7">
                  <c:v>-1.1191911180292042</c:v>
                </c:pt>
                <c:pt idx="8">
                  <c:v>-1.4500142822685564</c:v>
                </c:pt>
                <c:pt idx="9">
                  <c:v>-1.8015090531140689</c:v>
                </c:pt>
                <c:pt idx="10">
                  <c:v>-2.1725357696283103</c:v>
                </c:pt>
                <c:pt idx="11">
                  <c:v>-2.7612888215173217</c:v>
                </c:pt>
                <c:pt idx="12">
                  <c:v>-3.3369651784511931</c:v>
                </c:pt>
                <c:pt idx="13">
                  <c:v>-3.8678901493095053</c:v>
                </c:pt>
                <c:pt idx="14">
                  <c:v>-4.3645677255689428</c:v>
                </c:pt>
                <c:pt idx="15">
                  <c:v>-4.7887631535220132</c:v>
                </c:pt>
                <c:pt idx="16">
                  <c:v>-5.0551346345186285</c:v>
                </c:pt>
                <c:pt idx="17">
                  <c:v>-5.3051199422125705</c:v>
                </c:pt>
                <c:pt idx="18">
                  <c:v>-5.5350483488917046</c:v>
                </c:pt>
                <c:pt idx="19">
                  <c:v>-5.7573074826193649</c:v>
                </c:pt>
                <c:pt idx="20">
                  <c:v>-5.9723684638467072</c:v>
                </c:pt>
                <c:pt idx="21">
                  <c:v>-6.1571253042547509</c:v>
                </c:pt>
                <c:pt idx="22">
                  <c:v>-6.3070189028495838</c:v>
                </c:pt>
                <c:pt idx="23">
                  <c:v>-6.4050875302418193</c:v>
                </c:pt>
                <c:pt idx="24">
                  <c:v>-6.4594935657613863</c:v>
                </c:pt>
                <c:pt idx="25">
                  <c:v>-6.4846963323807767</c:v>
                </c:pt>
              </c:numCache>
            </c:numRef>
          </c:val>
          <c:extLst>
            <c:ext xmlns:c16="http://schemas.microsoft.com/office/drawing/2014/chart" uri="{C3380CC4-5D6E-409C-BE32-E72D297353CC}">
              <c16:uniqueId val="{00000004-3C1D-4B2E-AD40-2F0A795D35C4}"/>
            </c:ext>
          </c:extLst>
        </c:ser>
        <c:ser>
          <c:idx val="5"/>
          <c:order val="5"/>
          <c:tx>
            <c:strRef>
              <c:f>'EA.A.05'!$N$14</c:f>
              <c:strCache>
                <c:ptCount val="1"/>
                <c:pt idx="0">
                  <c:v>Residential - non-fuel OpEx</c:v>
                </c:pt>
              </c:strCache>
            </c:strRef>
          </c:tx>
          <c:spPr>
            <a:solidFill>
              <a:srgbClr val="F8AD88"/>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'EA.A.05'!$O$14:$AN$14</c:f>
              <c:numCache>
                <c:formatCode>0.0</c:formatCode>
                <c:ptCount val="26"/>
                <c:pt idx="0">
                  <c:v>-3.4778931369189303E-3</c:v>
                </c:pt>
                <c:pt idx="1">
                  <c:v>-3.6259427246600473E-3</c:v>
                </c:pt>
                <c:pt idx="2">
                  <c:v>-8.8851936432322309E-3</c:v>
                </c:pt>
                <c:pt idx="3">
                  <c:v>-2.3642526745911718E-2</c:v>
                </c:pt>
                <c:pt idx="4">
                  <c:v>-5.1843981777735471E-2</c:v>
                </c:pt>
                <c:pt idx="5">
                  <c:v>-8.8898588243873894E-2</c:v>
                </c:pt>
                <c:pt idx="6">
                  <c:v>-0.10655228392589794</c:v>
                </c:pt>
                <c:pt idx="7">
                  <c:v>-0.12189353111332146</c:v>
                </c:pt>
                <c:pt idx="8">
                  <c:v>-0.14167288844437181</c:v>
                </c:pt>
                <c:pt idx="9">
                  <c:v>-0.17021156572918944</c:v>
                </c:pt>
                <c:pt idx="10">
                  <c:v>-0.20649030750039005</c:v>
                </c:pt>
                <c:pt idx="11">
                  <c:v>-4.2779583054248949E-2</c:v>
                </c:pt>
                <c:pt idx="12">
                  <c:v>0.12178529840270647</c:v>
                </c:pt>
                <c:pt idx="13">
                  <c:v>0.29148361080994167</c:v>
                </c:pt>
                <c:pt idx="14">
                  <c:v>0.46225303900510051</c:v>
                </c:pt>
                <c:pt idx="15">
                  <c:v>0.62453389820171812</c:v>
                </c:pt>
                <c:pt idx="16">
                  <c:v>0.76934449154027651</c:v>
                </c:pt>
                <c:pt idx="17">
                  <c:v>0.82007417519812664</c:v>
                </c:pt>
                <c:pt idx="18">
                  <c:v>0.85507418975364091</c:v>
                </c:pt>
                <c:pt idx="19">
                  <c:v>0.87745431042408506</c:v>
                </c:pt>
                <c:pt idx="20">
                  <c:v>0.87559004995780532</c:v>
                </c:pt>
                <c:pt idx="21">
                  <c:v>0.85627323579964942</c:v>
                </c:pt>
                <c:pt idx="22">
                  <c:v>0.81600555147999176</c:v>
                </c:pt>
                <c:pt idx="23">
                  <c:v>0.75439104390651579</c:v>
                </c:pt>
                <c:pt idx="24">
                  <c:v>0.68336745916812047</c:v>
                </c:pt>
                <c:pt idx="25">
                  <c:v>0.60086421773489684</c:v>
                </c:pt>
              </c:numCache>
            </c:numRef>
          </c:val>
          <c:extLst>
            <c:ext xmlns:c16="http://schemas.microsoft.com/office/drawing/2014/chart" uri="{C3380CC4-5D6E-409C-BE32-E72D297353CC}">
              <c16:uniqueId val="{00000005-3C1D-4B2E-AD40-2F0A795D35C4}"/>
            </c:ext>
          </c:extLst>
        </c:ser>
        <c:ser>
          <c:idx val="6"/>
          <c:order val="6"/>
          <c:tx>
            <c:strRef>
              <c:f>'EA.A.05'!$N$15</c:f>
              <c:strCache>
                <c:ptCount val="1"/>
                <c:pt idx="0">
                  <c:v>Commercial - CapEx</c:v>
                </c:pt>
              </c:strCache>
            </c:strRef>
          </c:tx>
          <c:spPr>
            <a:solidFill>
              <a:srgbClr val="0D3A4E"/>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'EA.A.05'!$O$15:$AN$15</c:f>
              <c:numCache>
                <c:formatCode>0.0</c:formatCode>
                <c:ptCount val="26"/>
                <c:pt idx="0">
                  <c:v>6.8817975144914639E-2</c:v>
                </c:pt>
                <c:pt idx="1">
                  <c:v>0.18942859260721445</c:v>
                </c:pt>
                <c:pt idx="2">
                  <c:v>0.36262703207370472</c:v>
                </c:pt>
                <c:pt idx="3">
                  <c:v>0.57547805198181701</c:v>
                </c:pt>
                <c:pt idx="4">
                  <c:v>0.79211909310464668</c:v>
                </c:pt>
                <c:pt idx="5">
                  <c:v>0.99736603500627341</c:v>
                </c:pt>
                <c:pt idx="6">
                  <c:v>1.2987878122618315</c:v>
                </c:pt>
                <c:pt idx="7">
                  <c:v>1.5700613857492351</c:v>
                </c:pt>
                <c:pt idx="8">
                  <c:v>1.6625064714768896</c:v>
                </c:pt>
                <c:pt idx="9">
                  <c:v>1.7341971357725132</c:v>
                </c:pt>
                <c:pt idx="10">
                  <c:v>1.834650496873349</c:v>
                </c:pt>
                <c:pt idx="11">
                  <c:v>2.0380748665848292</c:v>
                </c:pt>
                <c:pt idx="12">
                  <c:v>2.2590267938518656</c:v>
                </c:pt>
                <c:pt idx="13">
                  <c:v>2.4826493618048744</c:v>
                </c:pt>
                <c:pt idx="14">
                  <c:v>2.7244902806331099</c:v>
                </c:pt>
                <c:pt idx="15">
                  <c:v>2.9252976877736616</c:v>
                </c:pt>
                <c:pt idx="16">
                  <c:v>3.1220129556899776</c:v>
                </c:pt>
                <c:pt idx="17">
                  <c:v>3.3324541101759007</c:v>
                </c:pt>
                <c:pt idx="18">
                  <c:v>3.4354394759817168</c:v>
                </c:pt>
                <c:pt idx="19">
                  <c:v>3.489455154331659</c:v>
                </c:pt>
                <c:pt idx="20">
                  <c:v>3.5078082718660344</c:v>
                </c:pt>
                <c:pt idx="21">
                  <c:v>3.4375552717118083</c:v>
                </c:pt>
                <c:pt idx="22">
                  <c:v>3.365072296887476</c:v>
                </c:pt>
                <c:pt idx="23">
                  <c:v>3.292063720714185</c:v>
                </c:pt>
                <c:pt idx="24">
                  <c:v>3.3487498721955404</c:v>
                </c:pt>
                <c:pt idx="25">
                  <c:v>3.4154353600912737</c:v>
                </c:pt>
              </c:numCache>
            </c:numRef>
          </c:val>
          <c:extLst>
            <c:ext xmlns:c16="http://schemas.microsoft.com/office/drawing/2014/chart" uri="{C3380CC4-5D6E-409C-BE32-E72D297353CC}">
              <c16:uniqueId val="{00000006-3C1D-4B2E-AD40-2F0A795D35C4}"/>
            </c:ext>
          </c:extLst>
        </c:ser>
        <c:ser>
          <c:idx val="7"/>
          <c:order val="7"/>
          <c:tx>
            <c:strRef>
              <c:f>'EA.A.05'!$N$16</c:f>
              <c:strCache>
                <c:ptCount val="1"/>
                <c:pt idx="0">
                  <c:v>Commercial - fuel OpEx</c:v>
                </c:pt>
              </c:strCache>
            </c:strRef>
          </c:tx>
          <c:spPr>
            <a:solidFill>
              <a:srgbClr val="1F88B7"/>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'EA.A.05'!$O$16:$AN$16</c:f>
              <c:numCache>
                <c:formatCode>0.0</c:formatCode>
                <c:ptCount val="26"/>
                <c:pt idx="0">
                  <c:v>-1.5856811604189947E-2</c:v>
                </c:pt>
                <c:pt idx="1">
                  <c:v>-6.2739053177456761E-2</c:v>
                </c:pt>
                <c:pt idx="2">
                  <c:v>-0.11452126219857384</c:v>
                </c:pt>
                <c:pt idx="3">
                  <c:v>-0.18662136357859382</c:v>
                </c:pt>
                <c:pt idx="4">
                  <c:v>-0.25201316150677444</c:v>
                </c:pt>
                <c:pt idx="5">
                  <c:v>-0.34581814725876137</c:v>
                </c:pt>
                <c:pt idx="6">
                  <c:v>-0.4487073645482671</c:v>
                </c:pt>
                <c:pt idx="7">
                  <c:v>-0.53471620424330024</c:v>
                </c:pt>
                <c:pt idx="8">
                  <c:v>-0.6051534062916889</c:v>
                </c:pt>
                <c:pt idx="9">
                  <c:v>-0.65779952188149704</c:v>
                </c:pt>
                <c:pt idx="10">
                  <c:v>-0.70828525792807662</c:v>
                </c:pt>
                <c:pt idx="11">
                  <c:v>-0.90272888356690306</c:v>
                </c:pt>
                <c:pt idx="12">
                  <c:v>-1.086253109764924</c:v>
                </c:pt>
                <c:pt idx="13">
                  <c:v>-1.2605321761371766</c:v>
                </c:pt>
                <c:pt idx="14">
                  <c:v>-1.4386980363651412</c:v>
                </c:pt>
                <c:pt idx="15">
                  <c:v>-1.6127532245210696</c:v>
                </c:pt>
                <c:pt idx="16">
                  <c:v>-1.7768049547589979</c:v>
                </c:pt>
                <c:pt idx="17">
                  <c:v>-1.9423329921054666</c:v>
                </c:pt>
                <c:pt idx="18">
                  <c:v>-2.0660353629294157</c:v>
                </c:pt>
                <c:pt idx="19">
                  <c:v>-2.1763125461298332</c:v>
                </c:pt>
                <c:pt idx="20">
                  <c:v>-2.2709949246184511</c:v>
                </c:pt>
                <c:pt idx="21">
                  <c:v>-2.3469919413958085</c:v>
                </c:pt>
                <c:pt idx="22">
                  <c:v>-2.4458957960248098</c:v>
                </c:pt>
                <c:pt idx="23">
                  <c:v>-2.5426356091501372</c:v>
                </c:pt>
                <c:pt idx="24">
                  <c:v>-2.6392198662044231</c:v>
                </c:pt>
                <c:pt idx="25">
                  <c:v>-2.740125246507696</c:v>
                </c:pt>
              </c:numCache>
            </c:numRef>
          </c:val>
          <c:extLst>
            <c:ext xmlns:c16="http://schemas.microsoft.com/office/drawing/2014/chart" uri="{C3380CC4-5D6E-409C-BE32-E72D297353CC}">
              <c16:uniqueId val="{00000007-3C1D-4B2E-AD40-2F0A795D35C4}"/>
            </c:ext>
          </c:extLst>
        </c:ser>
        <c:ser>
          <c:idx val="8"/>
          <c:order val="8"/>
          <c:tx>
            <c:strRef>
              <c:f>'EA.A.05'!$N$17</c:f>
              <c:strCache>
                <c:ptCount val="1"/>
                <c:pt idx="0">
                  <c:v>Commercial - Non-fuel OpEx</c:v>
                </c:pt>
              </c:strCache>
            </c:strRef>
          </c:tx>
          <c:spPr>
            <a:solidFill>
              <a:srgbClr val="2192C5"/>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'EA.A.05'!$O$17:$AN$17</c:f>
              <c:numCache>
                <c:formatCode>0.0</c:formatCode>
                <c:ptCount val="26"/>
                <c:pt idx="0">
                  <c:v>3.3261008550496601E-2</c:v>
                </c:pt>
                <c:pt idx="1">
                  <c:v>7.5421605378082193E-2</c:v>
                </c:pt>
                <c:pt idx="2">
                  <c:v>0.11618438464417785</c:v>
                </c:pt>
                <c:pt idx="3">
                  <c:v>0.16616927358340125</c:v>
                </c:pt>
                <c:pt idx="4">
                  <c:v>0.21769747055858427</c:v>
                </c:pt>
                <c:pt idx="5">
                  <c:v>0.2608266115505169</c:v>
                </c:pt>
                <c:pt idx="6">
                  <c:v>0.35491067061450621</c:v>
                </c:pt>
                <c:pt idx="7">
                  <c:v>0.44362132360911694</c:v>
                </c:pt>
                <c:pt idx="8">
                  <c:v>0.54906821841129594</c:v>
                </c:pt>
                <c:pt idx="9">
                  <c:v>0.64776620652144157</c:v>
                </c:pt>
                <c:pt idx="10">
                  <c:v>0.6802773147593042</c:v>
                </c:pt>
                <c:pt idx="11">
                  <c:v>0.84990407425579151</c:v>
                </c:pt>
                <c:pt idx="12">
                  <c:v>1.0248241842306693</c:v>
                </c:pt>
                <c:pt idx="13">
                  <c:v>1.2026759458797689</c:v>
                </c:pt>
                <c:pt idx="14">
                  <c:v>1.3947549558558889</c:v>
                </c:pt>
                <c:pt idx="15">
                  <c:v>1.534954453589495</c:v>
                </c:pt>
                <c:pt idx="16">
                  <c:v>1.6934759601431366</c:v>
                </c:pt>
                <c:pt idx="17">
                  <c:v>1.8404129061898125</c:v>
                </c:pt>
                <c:pt idx="18">
                  <c:v>1.9704738278470542</c:v>
                </c:pt>
                <c:pt idx="19">
                  <c:v>2.0915202445781267</c:v>
                </c:pt>
                <c:pt idx="20">
                  <c:v>2.2012209001797869</c:v>
                </c:pt>
                <c:pt idx="21">
                  <c:v>2.3013203197307504</c:v>
                </c:pt>
                <c:pt idx="22">
                  <c:v>2.4081826438602323</c:v>
                </c:pt>
                <c:pt idx="23">
                  <c:v>2.5146513961843078</c:v>
                </c:pt>
                <c:pt idx="24">
                  <c:v>2.6289153708423503</c:v>
                </c:pt>
                <c:pt idx="25">
                  <c:v>2.7440769560975129</c:v>
                </c:pt>
              </c:numCache>
            </c:numRef>
          </c:val>
          <c:extLst>
            <c:ext xmlns:c16="http://schemas.microsoft.com/office/drawing/2014/chart" uri="{C3380CC4-5D6E-409C-BE32-E72D297353CC}">
              <c16:uniqueId val="{00000008-3C1D-4B2E-AD40-2F0A795D35C4}"/>
            </c:ext>
          </c:extLst>
        </c:ser>
        <c:ser>
          <c:idx val="9"/>
          <c:order val="9"/>
          <c:tx>
            <c:strRef>
              <c:f>'EA.A.05'!$N$18</c:f>
              <c:strCache>
                <c:ptCount val="1"/>
                <c:pt idx="0">
                  <c:v>Industrial - CapEx</c:v>
                </c:pt>
              </c:strCache>
            </c:strRef>
          </c:tx>
          <c:spPr>
            <a:solidFill>
              <a:srgbClr val="CE328A"/>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'EA.A.05'!$O$18:$AN$18</c:f>
              <c:numCache>
                <c:formatCode>0.0</c:formatCode>
                <c:ptCount val="26"/>
                <c:pt idx="0">
                  <c:v>1.6078042654534094E-2</c:v>
                </c:pt>
                <c:pt idx="1">
                  <c:v>4.6532869411808377E-2</c:v>
                </c:pt>
                <c:pt idx="2">
                  <c:v>0.14738045926323412</c:v>
                </c:pt>
                <c:pt idx="3">
                  <c:v>0.27397305203366074</c:v>
                </c:pt>
                <c:pt idx="4">
                  <c:v>0.36981846808267566</c:v>
                </c:pt>
                <c:pt idx="5">
                  <c:v>0.46124916162554508</c:v>
                </c:pt>
                <c:pt idx="6">
                  <c:v>0.54010950147631265</c:v>
                </c:pt>
                <c:pt idx="7">
                  <c:v>0.62947130296989262</c:v>
                </c:pt>
                <c:pt idx="8">
                  <c:v>0.72087304280682629</c:v>
                </c:pt>
                <c:pt idx="9">
                  <c:v>0.83535686470446435</c:v>
                </c:pt>
                <c:pt idx="10">
                  <c:v>0.96512012777136968</c:v>
                </c:pt>
                <c:pt idx="11">
                  <c:v>1.0923912784375449</c:v>
                </c:pt>
                <c:pt idx="12">
                  <c:v>1.1994841368402851</c:v>
                </c:pt>
                <c:pt idx="13">
                  <c:v>1.3258409931153123</c:v>
                </c:pt>
                <c:pt idx="14">
                  <c:v>1.4024771792454387</c:v>
                </c:pt>
                <c:pt idx="15">
                  <c:v>1.4824147253363951</c:v>
                </c:pt>
                <c:pt idx="16">
                  <c:v>1.5592869282763417</c:v>
                </c:pt>
                <c:pt idx="17">
                  <c:v>1.6933705698179737</c:v>
                </c:pt>
                <c:pt idx="18">
                  <c:v>1.7743825255189649</c:v>
                </c:pt>
                <c:pt idx="19">
                  <c:v>1.8233986780261227</c:v>
                </c:pt>
                <c:pt idx="20">
                  <c:v>1.8735330858417822</c:v>
                </c:pt>
                <c:pt idx="21">
                  <c:v>1.9077405776373051</c:v>
                </c:pt>
                <c:pt idx="22">
                  <c:v>1.995371423346509</c:v>
                </c:pt>
                <c:pt idx="23">
                  <c:v>2.1080582413725071</c:v>
                </c:pt>
                <c:pt idx="24">
                  <c:v>2.1824176666556303</c:v>
                </c:pt>
                <c:pt idx="25">
                  <c:v>2.2555242159711582</c:v>
                </c:pt>
              </c:numCache>
            </c:numRef>
          </c:val>
          <c:extLst>
            <c:ext xmlns:c16="http://schemas.microsoft.com/office/drawing/2014/chart" uri="{C3380CC4-5D6E-409C-BE32-E72D297353CC}">
              <c16:uniqueId val="{00000009-3C1D-4B2E-AD40-2F0A795D35C4}"/>
            </c:ext>
          </c:extLst>
        </c:ser>
        <c:ser>
          <c:idx val="10"/>
          <c:order val="10"/>
          <c:tx>
            <c:strRef>
              <c:f>'EA.A.05'!$N$19</c:f>
              <c:strCache>
                <c:ptCount val="1"/>
                <c:pt idx="0">
                  <c:v>Industrial - fuel OpEx</c:v>
                </c:pt>
              </c:strCache>
            </c:strRef>
          </c:tx>
          <c:spPr>
            <a:solidFill>
              <a:srgbClr val="E183B9"/>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'EA.A.05'!$O$19:$AN$19</c:f>
              <c:numCache>
                <c:formatCode>0.0</c:formatCode>
                <c:ptCount val="26"/>
                <c:pt idx="0">
                  <c:v>-4.8649960016447849E-4</c:v>
                </c:pt>
                <c:pt idx="1">
                  <c:v>-1.7479096263647107E-2</c:v>
                </c:pt>
                <c:pt idx="2">
                  <c:v>-0.11002208900399127</c:v>
                </c:pt>
                <c:pt idx="3">
                  <c:v>-0.28651730151443605</c:v>
                </c:pt>
                <c:pt idx="4">
                  <c:v>-0.48821520287137254</c:v>
                </c:pt>
                <c:pt idx="5">
                  <c:v>-0.69509506226187023</c:v>
                </c:pt>
                <c:pt idx="6">
                  <c:v>-0.89583671540577903</c:v>
                </c:pt>
                <c:pt idx="7">
                  <c:v>-1.0855680056977797</c:v>
                </c:pt>
                <c:pt idx="8">
                  <c:v>-1.277781386977338</c:v>
                </c:pt>
                <c:pt idx="9">
                  <c:v>-1.4624617916067255</c:v>
                </c:pt>
                <c:pt idx="10">
                  <c:v>-1.6585754427553245</c:v>
                </c:pt>
                <c:pt idx="11">
                  <c:v>-1.9077222113743013</c:v>
                </c:pt>
                <c:pt idx="12">
                  <c:v>-2.077016710977567</c:v>
                </c:pt>
                <c:pt idx="13">
                  <c:v>-2.1411114080201648</c:v>
                </c:pt>
                <c:pt idx="14">
                  <c:v>-2.1628585223422894</c:v>
                </c:pt>
                <c:pt idx="15">
                  <c:v>-2.1878579856844822</c:v>
                </c:pt>
                <c:pt idx="16">
                  <c:v>-2.1590593842917429</c:v>
                </c:pt>
                <c:pt idx="17">
                  <c:v>-2.1346209501657931</c:v>
                </c:pt>
                <c:pt idx="18">
                  <c:v>-2.0962911600090646</c:v>
                </c:pt>
                <c:pt idx="19">
                  <c:v>-2.0594052072262499</c:v>
                </c:pt>
                <c:pt idx="20">
                  <c:v>-2.0097492559705068</c:v>
                </c:pt>
                <c:pt idx="21">
                  <c:v>-1.9456730607982369</c:v>
                </c:pt>
                <c:pt idx="22">
                  <c:v>-1.8787211294506525</c:v>
                </c:pt>
                <c:pt idx="23">
                  <c:v>-1.8305430685875641</c:v>
                </c:pt>
                <c:pt idx="24">
                  <c:v>-1.7742524498047145</c:v>
                </c:pt>
                <c:pt idx="25">
                  <c:v>-1.8179801947773941</c:v>
                </c:pt>
              </c:numCache>
            </c:numRef>
          </c:val>
          <c:extLst>
            <c:ext xmlns:c16="http://schemas.microsoft.com/office/drawing/2014/chart" uri="{C3380CC4-5D6E-409C-BE32-E72D297353CC}">
              <c16:uniqueId val="{0000000A-3C1D-4B2E-AD40-2F0A795D35C4}"/>
            </c:ext>
          </c:extLst>
        </c:ser>
        <c:ser>
          <c:idx val="11"/>
          <c:order val="11"/>
          <c:tx>
            <c:strRef>
              <c:f>'EA.A.05'!$N$20</c:f>
              <c:strCache>
                <c:ptCount val="1"/>
                <c:pt idx="0">
                  <c:v>Industrial - non-fuel OpEx</c:v>
                </c:pt>
              </c:strCache>
            </c:strRef>
          </c:tx>
          <c:spPr>
            <a:solidFill>
              <a:srgbClr val="F6DAEA"/>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'EA.A.05'!$O$20:$AN$20</c:f>
              <c:numCache>
                <c:formatCode>0.0</c:formatCode>
                <c:ptCount val="26"/>
                <c:pt idx="0">
                  <c:v>2.6979594829049E-4</c:v>
                </c:pt>
                <c:pt idx="1">
                  <c:v>0.30075996790293719</c:v>
                </c:pt>
                <c:pt idx="2">
                  <c:v>0.2697073945916526</c:v>
                </c:pt>
                <c:pt idx="3">
                  <c:v>-1.3528488754758521E-2</c:v>
                </c:pt>
                <c:pt idx="4">
                  <c:v>0.12127866829944159</c:v>
                </c:pt>
                <c:pt idx="5">
                  <c:v>0.10788870542926597</c:v>
                </c:pt>
                <c:pt idx="6">
                  <c:v>0.25966663188749384</c:v>
                </c:pt>
                <c:pt idx="7">
                  <c:v>0.29786732369254826</c:v>
                </c:pt>
                <c:pt idx="8">
                  <c:v>0.34746740993965169</c:v>
                </c:pt>
                <c:pt idx="9">
                  <c:v>0.51033089971814394</c:v>
                </c:pt>
                <c:pt idx="10">
                  <c:v>0.54531954803206728</c:v>
                </c:pt>
                <c:pt idx="11">
                  <c:v>0.61450485114235087</c:v>
                </c:pt>
                <c:pt idx="12">
                  <c:v>0.83508036627026772</c:v>
                </c:pt>
                <c:pt idx="13">
                  <c:v>1.0236753454474004</c:v>
                </c:pt>
                <c:pt idx="14">
                  <c:v>1.0270752618789714</c:v>
                </c:pt>
                <c:pt idx="15">
                  <c:v>1.1514735434328554</c:v>
                </c:pt>
                <c:pt idx="16">
                  <c:v>1.4410957523274346</c:v>
                </c:pt>
                <c:pt idx="17">
                  <c:v>1.570503403492622</c:v>
                </c:pt>
                <c:pt idx="18">
                  <c:v>1.5763108299977471</c:v>
                </c:pt>
                <c:pt idx="19">
                  <c:v>1.2042790553977081</c:v>
                </c:pt>
                <c:pt idx="20">
                  <c:v>1.1982645966386714</c:v>
                </c:pt>
                <c:pt idx="21">
                  <c:v>1.2163508656734852</c:v>
                </c:pt>
                <c:pt idx="22">
                  <c:v>1.2472406921990045</c:v>
                </c:pt>
                <c:pt idx="23">
                  <c:v>1.2750478983691038</c:v>
                </c:pt>
                <c:pt idx="24">
                  <c:v>1.2918211341288028</c:v>
                </c:pt>
                <c:pt idx="25">
                  <c:v>1.3093731824490495</c:v>
                </c:pt>
              </c:numCache>
            </c:numRef>
          </c:val>
          <c:extLst>
            <c:ext xmlns:c16="http://schemas.microsoft.com/office/drawing/2014/chart" uri="{C3380CC4-5D6E-409C-BE32-E72D297353CC}">
              <c16:uniqueId val="{0000000B-3C1D-4B2E-AD40-2F0A795D35C4}"/>
            </c:ext>
          </c:extLst>
        </c:ser>
        <c:ser>
          <c:idx val="12"/>
          <c:order val="12"/>
          <c:tx>
            <c:strRef>
              <c:f>'EA.A.05'!$N$21</c:f>
              <c:strCache>
                <c:ptCount val="1"/>
                <c:pt idx="0">
                  <c:v>Transport - CapEx</c:v>
                </c:pt>
              </c:strCache>
            </c:strRef>
          </c:tx>
          <c:spPr>
            <a:solidFill>
              <a:srgbClr val="BFCD23"/>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'EA.A.05'!$O$21:$AN$21</c:f>
              <c:numCache>
                <c:formatCode>0.0</c:formatCode>
                <c:ptCount val="26"/>
                <c:pt idx="0">
                  <c:v>0.24959959669028997</c:v>
                </c:pt>
                <c:pt idx="1">
                  <c:v>0.49497633820215725</c:v>
                </c:pt>
                <c:pt idx="2">
                  <c:v>0.72864685985970823</c:v>
                </c:pt>
                <c:pt idx="3">
                  <c:v>0.95309647009393217</c:v>
                </c:pt>
                <c:pt idx="4">
                  <c:v>1.1732368507927475</c:v>
                </c:pt>
                <c:pt idx="5">
                  <c:v>1.2484049118365448</c:v>
                </c:pt>
                <c:pt idx="6">
                  <c:v>1.3805179609134228</c:v>
                </c:pt>
                <c:pt idx="7">
                  <c:v>1.5286405721089977</c:v>
                </c:pt>
                <c:pt idx="8">
                  <c:v>1.659208448120296</c:v>
                </c:pt>
                <c:pt idx="9">
                  <c:v>1.7987292338373351</c:v>
                </c:pt>
                <c:pt idx="10">
                  <c:v>2.0184812759394646</c:v>
                </c:pt>
                <c:pt idx="11">
                  <c:v>2.0925187212187666</c:v>
                </c:pt>
                <c:pt idx="12">
                  <c:v>2.0897008049310131</c:v>
                </c:pt>
                <c:pt idx="13">
                  <c:v>2.0971030978671479</c:v>
                </c:pt>
                <c:pt idx="14">
                  <c:v>1.7536055673315332</c:v>
                </c:pt>
                <c:pt idx="15">
                  <c:v>0.98231956479810378</c:v>
                </c:pt>
                <c:pt idx="16">
                  <c:v>-9.0363259301682319E-3</c:v>
                </c:pt>
                <c:pt idx="17">
                  <c:v>-0.77185152722225325</c:v>
                </c:pt>
                <c:pt idx="18">
                  <c:v>-1.6614086360569615</c:v>
                </c:pt>
                <c:pt idx="19">
                  <c:v>-2.4836338418939476</c:v>
                </c:pt>
                <c:pt idx="20">
                  <c:v>-3.3007173401179557</c:v>
                </c:pt>
                <c:pt idx="21">
                  <c:v>-4.3246385635715825</c:v>
                </c:pt>
                <c:pt idx="22">
                  <c:v>-5.9024928865627686</c:v>
                </c:pt>
                <c:pt idx="23">
                  <c:v>-7.8384625956210243</c:v>
                </c:pt>
                <c:pt idx="24">
                  <c:v>-10.046494288810209</c:v>
                </c:pt>
                <c:pt idx="25">
                  <c:v>-12.703511789222262</c:v>
                </c:pt>
              </c:numCache>
            </c:numRef>
          </c:val>
          <c:extLst>
            <c:ext xmlns:c16="http://schemas.microsoft.com/office/drawing/2014/chart" uri="{C3380CC4-5D6E-409C-BE32-E72D297353CC}">
              <c16:uniqueId val="{0000000C-3C1D-4B2E-AD40-2F0A795D35C4}"/>
            </c:ext>
          </c:extLst>
        </c:ser>
        <c:ser>
          <c:idx val="13"/>
          <c:order val="13"/>
          <c:tx>
            <c:strRef>
              <c:f>'EA.A.05'!$N$22</c:f>
              <c:strCache>
                <c:ptCount val="1"/>
                <c:pt idx="0">
                  <c:v>Transport - fuel OpEx</c:v>
                </c:pt>
              </c:strCache>
            </c:strRef>
          </c:tx>
          <c:spPr>
            <a:solidFill>
              <a:srgbClr val="DFE775"/>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'EA.A.05'!$O$22:$AN$22</c:f>
              <c:numCache>
                <c:formatCode>0.0</c:formatCode>
                <c:ptCount val="26"/>
                <c:pt idx="0">
                  <c:v>-0.21191444504632173</c:v>
                </c:pt>
                <c:pt idx="1">
                  <c:v>-0.3762988211450633</c:v>
                </c:pt>
                <c:pt idx="2">
                  <c:v>-0.60258047971882789</c:v>
                </c:pt>
                <c:pt idx="3">
                  <c:v>-0.90044108131319689</c:v>
                </c:pt>
                <c:pt idx="4">
                  <c:v>-1.272471501025354</c:v>
                </c:pt>
                <c:pt idx="5">
                  <c:v>-1.7657496178682379</c:v>
                </c:pt>
                <c:pt idx="6">
                  <c:v>-2.3518219461698919</c:v>
                </c:pt>
                <c:pt idx="7">
                  <c:v>-3.0169333072246616</c:v>
                </c:pt>
                <c:pt idx="8">
                  <c:v>-3.6821827779338392</c:v>
                </c:pt>
                <c:pt idx="9">
                  <c:v>-4.387841729703883</c:v>
                </c:pt>
                <c:pt idx="10">
                  <c:v>-5.0232221991208394</c:v>
                </c:pt>
                <c:pt idx="11">
                  <c:v>-5.4565954382816102</c:v>
                </c:pt>
                <c:pt idx="12">
                  <c:v>-5.7431824650338372</c:v>
                </c:pt>
                <c:pt idx="13">
                  <c:v>-5.8959294877995259</c:v>
                </c:pt>
                <c:pt idx="14">
                  <c:v>-5.954186624906618</c:v>
                </c:pt>
                <c:pt idx="15">
                  <c:v>-5.73177499881138</c:v>
                </c:pt>
                <c:pt idx="16">
                  <c:v>-5.4009539107110704</c:v>
                </c:pt>
                <c:pt idx="17">
                  <c:v>-5.1252781865633805</c:v>
                </c:pt>
                <c:pt idx="18">
                  <c:v>-4.7220618854889196</c:v>
                </c:pt>
                <c:pt idx="19">
                  <c:v>-4.3216387128867844</c:v>
                </c:pt>
                <c:pt idx="20">
                  <c:v>-3.7423900168203232</c:v>
                </c:pt>
                <c:pt idx="21">
                  <c:v>-3.3047555889354037</c:v>
                </c:pt>
                <c:pt idx="22">
                  <c:v>-2.8437476275478892</c:v>
                </c:pt>
                <c:pt idx="23">
                  <c:v>-2.3703104827047654</c:v>
                </c:pt>
                <c:pt idx="24">
                  <c:v>-1.91836892841595</c:v>
                </c:pt>
                <c:pt idx="25">
                  <c:v>-1.5021724015846143</c:v>
                </c:pt>
              </c:numCache>
            </c:numRef>
          </c:val>
          <c:extLst>
            <c:ext xmlns:c16="http://schemas.microsoft.com/office/drawing/2014/chart" uri="{C3380CC4-5D6E-409C-BE32-E72D297353CC}">
              <c16:uniqueId val="{0000000D-3C1D-4B2E-AD40-2F0A795D35C4}"/>
            </c:ext>
          </c:extLst>
        </c:ser>
        <c:ser>
          <c:idx val="14"/>
          <c:order val="14"/>
          <c:tx>
            <c:strRef>
              <c:f>'EA.A.05'!$N$23</c:f>
              <c:strCache>
                <c:ptCount val="1"/>
                <c:pt idx="0">
                  <c:v>Transport - non-fuel OpEx</c:v>
                </c:pt>
              </c:strCache>
            </c:strRef>
          </c:tx>
          <c:spPr>
            <a:solidFill>
              <a:srgbClr val="ECF3AB"/>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'EA.A.05'!$O$23:$AN$23</c:f>
              <c:numCache>
                <c:formatCode>0.0</c:formatCode>
                <c:ptCount val="26"/>
                <c:pt idx="0">
                  <c:v>-0.14679781019784954</c:v>
                </c:pt>
                <c:pt idx="1">
                  <c:v>-0.22572946697805918</c:v>
                </c:pt>
                <c:pt idx="2">
                  <c:v>-0.34446723447103622</c:v>
                </c:pt>
                <c:pt idx="3">
                  <c:v>-0.51471504582621463</c:v>
                </c:pt>
                <c:pt idx="4">
                  <c:v>-0.75247782562896859</c:v>
                </c:pt>
                <c:pt idx="5">
                  <c:v>-1.0731613685761658</c:v>
                </c:pt>
                <c:pt idx="6">
                  <c:v>-1.4195826502904225</c:v>
                </c:pt>
                <c:pt idx="7">
                  <c:v>-1.8096796156215333</c:v>
                </c:pt>
                <c:pt idx="8">
                  <c:v>-2.2070791894993036</c:v>
                </c:pt>
                <c:pt idx="9">
                  <c:v>-2.5933950152348153</c:v>
                </c:pt>
                <c:pt idx="10">
                  <c:v>-2.9747179222639897</c:v>
                </c:pt>
                <c:pt idx="11">
                  <c:v>-3.252651885346296</c:v>
                </c:pt>
                <c:pt idx="12">
                  <c:v>-3.4964318445215268</c:v>
                </c:pt>
                <c:pt idx="13">
                  <c:v>-3.6908813797286175</c:v>
                </c:pt>
                <c:pt idx="14">
                  <c:v>-3.815396259936997</c:v>
                </c:pt>
                <c:pt idx="15">
                  <c:v>-3.7729308311234551</c:v>
                </c:pt>
                <c:pt idx="16">
                  <c:v>-3.7069528331739257</c:v>
                </c:pt>
                <c:pt idx="17">
                  <c:v>-3.714786578940374</c:v>
                </c:pt>
                <c:pt idx="18">
                  <c:v>-3.7694390094380239</c:v>
                </c:pt>
                <c:pt idx="19">
                  <c:v>-3.8692327157512914</c:v>
                </c:pt>
                <c:pt idx="20">
                  <c:v>-3.9229377987743987</c:v>
                </c:pt>
                <c:pt idx="21">
                  <c:v>-4.0676624446801988</c:v>
                </c:pt>
                <c:pt idx="22">
                  <c:v>-4.2697077396424934</c:v>
                </c:pt>
                <c:pt idx="23">
                  <c:v>-4.5543010145723191</c:v>
                </c:pt>
                <c:pt idx="24">
                  <c:v>-4.902937959953741</c:v>
                </c:pt>
                <c:pt idx="25">
                  <c:v>-5.3369715785745075</c:v>
                </c:pt>
              </c:numCache>
            </c:numRef>
          </c:val>
          <c:extLst>
            <c:ext xmlns:c16="http://schemas.microsoft.com/office/drawing/2014/chart" uri="{C3380CC4-5D6E-409C-BE32-E72D297353CC}">
              <c16:uniqueId val="{0000000E-3C1D-4B2E-AD40-2F0A795D35C4}"/>
            </c:ext>
          </c:extLst>
        </c:ser>
        <c:ser>
          <c:idx val="15"/>
          <c:order val="15"/>
          <c:tx>
            <c:strRef>
              <c:f>'EA.A.05'!$N$24</c:f>
              <c:strCache>
                <c:ptCount val="1"/>
                <c:pt idx="0">
                  <c:v>Hydrogen - CapEx</c:v>
                </c:pt>
              </c:strCache>
            </c:strRef>
          </c:tx>
          <c:spPr>
            <a:solidFill>
              <a:srgbClr val="00B0F0"/>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'EA.A.05'!$O$24:$AN$24</c:f>
              <c:numCache>
                <c:formatCode>0.0</c:formatCode>
                <c:ptCount val="26"/>
                <c:pt idx="0">
                  <c:v>1.5802855221590947E-3</c:v>
                </c:pt>
                <c:pt idx="1">
                  <c:v>2.1368475982976459E-2</c:v>
                </c:pt>
                <c:pt idx="2">
                  <c:v>5.350104363939806E-2</c:v>
                </c:pt>
                <c:pt idx="3">
                  <c:v>9.7665915677902809E-2</c:v>
                </c:pt>
                <c:pt idx="4">
                  <c:v>0.14213541934724311</c:v>
                </c:pt>
                <c:pt idx="5">
                  <c:v>0.21460034163090172</c:v>
                </c:pt>
                <c:pt idx="6">
                  <c:v>0.26768678108594685</c:v>
                </c:pt>
                <c:pt idx="7">
                  <c:v>0.32250580231139259</c:v>
                </c:pt>
                <c:pt idx="8">
                  <c:v>0.39291789891239054</c:v>
                </c:pt>
                <c:pt idx="9">
                  <c:v>0.47744225583589212</c:v>
                </c:pt>
                <c:pt idx="10">
                  <c:v>0.54773655065443549</c:v>
                </c:pt>
                <c:pt idx="11">
                  <c:v>0.66259915789573953</c:v>
                </c:pt>
                <c:pt idx="12">
                  <c:v>0.78021572334301026</c:v>
                </c:pt>
                <c:pt idx="13">
                  <c:v>0.86024307261743904</c:v>
                </c:pt>
                <c:pt idx="14">
                  <c:v>0.91896932050084845</c:v>
                </c:pt>
                <c:pt idx="15">
                  <c:v>0.97933517810857473</c:v>
                </c:pt>
                <c:pt idx="16">
                  <c:v>1.0726720616359255</c:v>
                </c:pt>
                <c:pt idx="17">
                  <c:v>1.1466084323290415</c:v>
                </c:pt>
                <c:pt idx="18">
                  <c:v>1.2656594481175865</c:v>
                </c:pt>
                <c:pt idx="19">
                  <c:v>1.3749129335745485</c:v>
                </c:pt>
                <c:pt idx="20">
                  <c:v>1.4503931377975177</c:v>
                </c:pt>
                <c:pt idx="21">
                  <c:v>1.5661928637284781</c:v>
                </c:pt>
                <c:pt idx="22">
                  <c:v>1.627365888198455</c:v>
                </c:pt>
                <c:pt idx="23">
                  <c:v>1.6769886807871388</c:v>
                </c:pt>
                <c:pt idx="24">
                  <c:v>1.6955332907982723</c:v>
                </c:pt>
                <c:pt idx="25">
                  <c:v>1.7076520704549083</c:v>
                </c:pt>
              </c:numCache>
            </c:numRef>
          </c:val>
          <c:extLst>
            <c:ext xmlns:c16="http://schemas.microsoft.com/office/drawing/2014/chart" uri="{C3380CC4-5D6E-409C-BE32-E72D297353CC}">
              <c16:uniqueId val="{0000000F-3C1D-4B2E-AD40-2F0A795D35C4}"/>
            </c:ext>
          </c:extLst>
        </c:ser>
        <c:ser>
          <c:idx val="16"/>
          <c:order val="16"/>
          <c:tx>
            <c:strRef>
              <c:f>'EA.A.05'!$N$25</c:f>
              <c:strCache>
                <c:ptCount val="1"/>
                <c:pt idx="0">
                  <c:v>Hydrogen - fuel OpEx</c:v>
                </c:pt>
              </c:strCache>
            </c:strRef>
          </c:tx>
          <c:spPr>
            <a:solidFill>
              <a:srgbClr val="65D7FF"/>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'EA.A.05'!$O$25:$AN$25</c:f>
              <c:numCache>
                <c:formatCode>0.0</c:formatCode>
                <c:ptCount val="26"/>
                <c:pt idx="0">
                  <c:v>0</c:v>
                </c:pt>
                <c:pt idx="1">
                  <c:v>0</c:v>
                </c:pt>
                <c:pt idx="2">
                  <c:v>0</c:v>
                </c:pt>
                <c:pt idx="3">
                  <c:v>0</c:v>
                </c:pt>
                <c:pt idx="4">
                  <c:v>8.9162729647324759E-2</c:v>
                </c:pt>
                <c:pt idx="5">
                  <c:v>0.19591875255772057</c:v>
                </c:pt>
                <c:pt idx="6">
                  <c:v>0.24956201683193369</c:v>
                </c:pt>
                <c:pt idx="7">
                  <c:v>0.34130148742156846</c:v>
                </c:pt>
                <c:pt idx="8">
                  <c:v>0.44156478015224337</c:v>
                </c:pt>
                <c:pt idx="9">
                  <c:v>0.60748718093946852</c:v>
                </c:pt>
                <c:pt idx="10">
                  <c:v>0.69008609412358957</c:v>
                </c:pt>
                <c:pt idx="11">
                  <c:v>0.69964248653615968</c:v>
                </c:pt>
                <c:pt idx="12">
                  <c:v>0.78133557298833112</c:v>
                </c:pt>
                <c:pt idx="13">
                  <c:v>0.91121245152874308</c:v>
                </c:pt>
                <c:pt idx="14">
                  <c:v>0.9100770179231964</c:v>
                </c:pt>
                <c:pt idx="15">
                  <c:v>0.90217419274137345</c:v>
                </c:pt>
                <c:pt idx="16">
                  <c:v>0.99477573667375485</c:v>
                </c:pt>
                <c:pt idx="17">
                  <c:v>0.99205964868390473</c:v>
                </c:pt>
                <c:pt idx="18">
                  <c:v>0.98849975876056528</c:v>
                </c:pt>
                <c:pt idx="19">
                  <c:v>0.99141768374403594</c:v>
                </c:pt>
                <c:pt idx="20">
                  <c:v>0.98177248440878462</c:v>
                </c:pt>
                <c:pt idx="21">
                  <c:v>1.0276103000303782</c:v>
                </c:pt>
                <c:pt idx="22">
                  <c:v>1.1506383910223188</c:v>
                </c:pt>
                <c:pt idx="23">
                  <c:v>1.1855689676739154</c:v>
                </c:pt>
                <c:pt idx="24">
                  <c:v>1.1962062865209699</c:v>
                </c:pt>
                <c:pt idx="25">
                  <c:v>1.206310823609299</c:v>
                </c:pt>
              </c:numCache>
            </c:numRef>
          </c:val>
          <c:extLst>
            <c:ext xmlns:c16="http://schemas.microsoft.com/office/drawing/2014/chart" uri="{C3380CC4-5D6E-409C-BE32-E72D297353CC}">
              <c16:uniqueId val="{00000010-3C1D-4B2E-AD40-2F0A795D35C4}"/>
            </c:ext>
          </c:extLst>
        </c:ser>
        <c:ser>
          <c:idx val="17"/>
          <c:order val="17"/>
          <c:tx>
            <c:strRef>
              <c:f>'EA.A.05'!$N$26</c:f>
              <c:strCache>
                <c:ptCount val="1"/>
                <c:pt idx="0">
                  <c:v>Hydrogen - non-fuel OpEx</c:v>
                </c:pt>
              </c:strCache>
            </c:strRef>
          </c:tx>
          <c:spPr>
            <a:solidFill>
              <a:srgbClr val="B7ECFF"/>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'EA.A.05'!$O$26:$AN$26</c:f>
              <c:numCache>
                <c:formatCode>0.0</c:formatCode>
                <c:ptCount val="26"/>
                <c:pt idx="0">
                  <c:v>1.1875608585866669E-3</c:v>
                </c:pt>
                <c:pt idx="1">
                  <c:v>1.6058089078966664E-2</c:v>
                </c:pt>
                <c:pt idx="2">
                  <c:v>4.2444776541246662E-2</c:v>
                </c:pt>
                <c:pt idx="3">
                  <c:v>8.0472823541879984E-2</c:v>
                </c:pt>
                <c:pt idx="4">
                  <c:v>0.12005073164225598</c:v>
                </c:pt>
                <c:pt idx="5">
                  <c:v>0.18189300064982039</c:v>
                </c:pt>
                <c:pt idx="6">
                  <c:v>0.2276078621385702</c:v>
                </c:pt>
                <c:pt idx="7">
                  <c:v>0.27800059155917006</c:v>
                </c:pt>
                <c:pt idx="8">
                  <c:v>0.33703512813278935</c:v>
                </c:pt>
                <c:pt idx="9">
                  <c:v>0.40583292228595308</c:v>
                </c:pt>
                <c:pt idx="10">
                  <c:v>0.43607981389007333</c:v>
                </c:pt>
                <c:pt idx="11">
                  <c:v>0.51703782338723581</c:v>
                </c:pt>
                <c:pt idx="12">
                  <c:v>0.59736078807548676</c:v>
                </c:pt>
                <c:pt idx="13">
                  <c:v>0.65988943314376713</c:v>
                </c:pt>
                <c:pt idx="14">
                  <c:v>0.7018309795252029</c:v>
                </c:pt>
                <c:pt idx="15">
                  <c:v>0.74747261952084454</c:v>
                </c:pt>
                <c:pt idx="16">
                  <c:v>0.81067711419251198</c:v>
                </c:pt>
                <c:pt idx="17">
                  <c:v>0.85626497569931104</c:v>
                </c:pt>
                <c:pt idx="18">
                  <c:v>0.9150530212142588</c:v>
                </c:pt>
                <c:pt idx="19">
                  <c:v>0.97740187405918832</c:v>
                </c:pt>
                <c:pt idx="20">
                  <c:v>1.0365333227442166</c:v>
                </c:pt>
                <c:pt idx="21">
                  <c:v>1.129582452180665</c:v>
                </c:pt>
                <c:pt idx="22">
                  <c:v>1.1755870833011819</c:v>
                </c:pt>
                <c:pt idx="23">
                  <c:v>1.2140240946200076</c:v>
                </c:pt>
                <c:pt idx="24">
                  <c:v>1.2261309308424586</c:v>
                </c:pt>
                <c:pt idx="25">
                  <c:v>1.2343711792725993</c:v>
                </c:pt>
              </c:numCache>
            </c:numRef>
          </c:val>
          <c:extLst>
            <c:ext xmlns:c16="http://schemas.microsoft.com/office/drawing/2014/chart" uri="{C3380CC4-5D6E-409C-BE32-E72D297353CC}">
              <c16:uniqueId val="{00000011-3C1D-4B2E-AD40-2F0A795D35C4}"/>
            </c:ext>
          </c:extLst>
        </c:ser>
        <c:ser>
          <c:idx val="18"/>
          <c:order val="18"/>
          <c:tx>
            <c:strRef>
              <c:f>'EA.A.05'!$N$27</c:f>
              <c:strCache>
                <c:ptCount val="1"/>
                <c:pt idx="0">
                  <c:v>Rail - CapEx</c:v>
                </c:pt>
              </c:strCache>
            </c:strRef>
          </c:tx>
          <c:spPr>
            <a:solidFill>
              <a:srgbClr val="E9EFA3"/>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'EA.A.05'!$O$27:$AN$27</c:f>
              <c:numCache>
                <c:formatCode>0.0</c:formatCode>
                <c:ptCount val="26"/>
                <c:pt idx="0">
                  <c:v>3.4693206690238065E-7</c:v>
                </c:pt>
                <c:pt idx="1">
                  <c:v>3.2134214893101053E-2</c:v>
                </c:pt>
                <c:pt idx="2">
                  <c:v>6.4121041479779317E-2</c:v>
                </c:pt>
                <c:pt idx="3">
                  <c:v>9.6007431233089718E-2</c:v>
                </c:pt>
                <c:pt idx="4">
                  <c:v>0.12779482970331052</c:v>
                </c:pt>
                <c:pt idx="5">
                  <c:v>0.16551531107024336</c:v>
                </c:pt>
                <c:pt idx="6">
                  <c:v>0.19710472697428494</c:v>
                </c:pt>
                <c:pt idx="7">
                  <c:v>0.22859515159523669</c:v>
                </c:pt>
                <c:pt idx="8">
                  <c:v>0.25993853484183305</c:v>
                </c:pt>
                <c:pt idx="9">
                  <c:v>0.29118148125506055</c:v>
                </c:pt>
                <c:pt idx="10">
                  <c:v>0.37572182088799794</c:v>
                </c:pt>
                <c:pt idx="11">
                  <c:v>0.40671873464378017</c:v>
                </c:pt>
                <c:pt idx="12">
                  <c:v>0.43766470720773909</c:v>
                </c:pt>
                <c:pt idx="13">
                  <c:v>0.46851168848860891</c:v>
                </c:pt>
                <c:pt idx="14">
                  <c:v>0.49925967848638864</c:v>
                </c:pt>
                <c:pt idx="15">
                  <c:v>0.53955216822962171</c:v>
                </c:pt>
                <c:pt idx="16">
                  <c:v>0.56869631498913431</c:v>
                </c:pt>
                <c:pt idx="17">
                  <c:v>0.59779096610710214</c:v>
                </c:pt>
                <c:pt idx="18">
                  <c:v>0.62683756713380367</c:v>
                </c:pt>
                <c:pt idx="19">
                  <c:v>0.65588272261022662</c:v>
                </c:pt>
                <c:pt idx="20">
                  <c:v>0.69458762039231436</c:v>
                </c:pt>
                <c:pt idx="21">
                  <c:v>0.72353523013592602</c:v>
                </c:pt>
                <c:pt idx="22">
                  <c:v>0.75243189868771487</c:v>
                </c:pt>
                <c:pt idx="23">
                  <c:v>0.78127907159795862</c:v>
                </c:pt>
                <c:pt idx="24">
                  <c:v>0.81007819441693663</c:v>
                </c:pt>
                <c:pt idx="25">
                  <c:v>0.84835378681754192</c:v>
                </c:pt>
              </c:numCache>
            </c:numRef>
          </c:val>
          <c:extLst>
            <c:ext xmlns:c16="http://schemas.microsoft.com/office/drawing/2014/chart" uri="{C3380CC4-5D6E-409C-BE32-E72D297353CC}">
              <c16:uniqueId val="{00000012-3C1D-4B2E-AD40-2F0A795D35C4}"/>
            </c:ext>
          </c:extLst>
        </c:ser>
        <c:ser>
          <c:idx val="19"/>
          <c:order val="19"/>
          <c:tx>
            <c:strRef>
              <c:f>'EA.A.05'!$N$28</c:f>
              <c:strCache>
                <c:ptCount val="1"/>
                <c:pt idx="0">
                  <c:v>Rail - fuel OpEx</c:v>
                </c:pt>
              </c:strCache>
            </c:strRef>
          </c:tx>
          <c:spPr>
            <a:solidFill>
              <a:srgbClr val="F2F5C7"/>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'EA.A.05'!$O$28:$AN$28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3-3C1D-4B2E-AD40-2F0A795D35C4}"/>
            </c:ext>
          </c:extLst>
        </c:ser>
        <c:ser>
          <c:idx val="20"/>
          <c:order val="20"/>
          <c:tx>
            <c:strRef>
              <c:f>'EA.A.05'!$N$29</c:f>
              <c:strCache>
                <c:ptCount val="1"/>
                <c:pt idx="0">
                  <c:v>Rail - non-fuel OpEx</c:v>
                </c:pt>
              </c:strCache>
            </c:strRef>
          </c:tx>
          <c:spPr>
            <a:solidFill>
              <a:srgbClr val="F7F9DB"/>
            </a:solidFill>
            <a:ln>
              <a:no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'EA.A.05'!$O$29:$AN$29</c:f>
              <c:numCache>
                <c:formatCode>0.0</c:formatCode>
                <c:ptCount val="26"/>
                <c:pt idx="0">
                  <c:v>-2.9527896630543167E-3</c:v>
                </c:pt>
                <c:pt idx="1">
                  <c:v>-3.7368433232364377E-2</c:v>
                </c:pt>
                <c:pt idx="2">
                  <c:v>-4.7644721298174285E-2</c:v>
                </c:pt>
                <c:pt idx="3">
                  <c:v>-6.2039379166045197E-2</c:v>
                </c:pt>
                <c:pt idx="4">
                  <c:v>-8.2201632076244868E-2</c:v>
                </c:pt>
                <c:pt idx="5">
                  <c:v>-0.13099848053678337</c:v>
                </c:pt>
                <c:pt idx="6">
                  <c:v>-0.13817139646103901</c:v>
                </c:pt>
                <c:pt idx="7">
                  <c:v>-0.1440721281708752</c:v>
                </c:pt>
                <c:pt idx="8">
                  <c:v>-0.15067789469144743</c:v>
                </c:pt>
                <c:pt idx="9">
                  <c:v>-0.1547097110014268</c:v>
                </c:pt>
                <c:pt idx="10">
                  <c:v>-0.3198289835207298</c:v>
                </c:pt>
                <c:pt idx="11">
                  <c:v>-0.32134647594584465</c:v>
                </c:pt>
                <c:pt idx="12">
                  <c:v>-0.32606204634721953</c:v>
                </c:pt>
                <c:pt idx="13">
                  <c:v>-0.33203066021700867</c:v>
                </c:pt>
                <c:pt idx="14">
                  <c:v>-0.3387542643667793</c:v>
                </c:pt>
                <c:pt idx="15">
                  <c:v>-0.39858120801043367</c:v>
                </c:pt>
                <c:pt idx="16">
                  <c:v>-0.4026611281601532</c:v>
                </c:pt>
                <c:pt idx="17">
                  <c:v>-0.4063374191051185</c:v>
                </c:pt>
                <c:pt idx="18">
                  <c:v>-0.41005059707474745</c:v>
                </c:pt>
                <c:pt idx="19">
                  <c:v>-0.41189202075836101</c:v>
                </c:pt>
                <c:pt idx="20">
                  <c:v>-0.46042622045032078</c:v>
                </c:pt>
                <c:pt idx="21">
                  <c:v>-0.46363668133086688</c:v>
                </c:pt>
                <c:pt idx="22">
                  <c:v>-0.46970216011667937</c:v>
                </c:pt>
                <c:pt idx="23">
                  <c:v>-0.47460140745790758</c:v>
                </c:pt>
                <c:pt idx="24">
                  <c:v>-0.48264987400343062</c:v>
                </c:pt>
                <c:pt idx="25">
                  <c:v>-0.53578429255851068</c:v>
                </c:pt>
              </c:numCache>
            </c:numRef>
          </c:val>
          <c:extLst>
            <c:ext xmlns:c16="http://schemas.microsoft.com/office/drawing/2014/chart" uri="{C3380CC4-5D6E-409C-BE32-E72D297353CC}">
              <c16:uniqueId val="{00000014-3C1D-4B2E-AD40-2F0A795D35C4}"/>
            </c:ext>
          </c:extLst>
        </c:ser>
        <c:ser>
          <c:idx val="21"/>
          <c:order val="21"/>
          <c:tx>
            <c:strRef>
              <c:f>'EA.A.05'!$N$30</c:f>
              <c:strCache>
                <c:ptCount val="1"/>
                <c:pt idx="0">
                  <c:v>Carbon cost</c:v>
                </c:pt>
              </c:strCache>
            </c:strRef>
          </c:tx>
          <c:spPr>
            <a:solidFill>
              <a:sysClr val="window" lastClr="FFFFFF"/>
            </a:solidFill>
            <a:ln>
              <a:solidFill>
                <a:sysClr val="windowText" lastClr="000000"/>
              </a:solidFill>
            </a:ln>
            <a:effectLst/>
          </c:spPr>
          <c:invertIfNegative val="0"/>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'EA.A.05'!$O$30:$AN$30</c:f>
              <c:numCache>
                <c:formatCode>0.0</c:formatCode>
                <c:ptCount val="26"/>
                <c:pt idx="0">
                  <c:v>-2.8047912968108433</c:v>
                </c:pt>
                <c:pt idx="1">
                  <c:v>-5.4198984384359941</c:v>
                </c:pt>
                <c:pt idx="2">
                  <c:v>-9.472455709647809</c:v>
                </c:pt>
                <c:pt idx="3">
                  <c:v>-13.238921654244042</c:v>
                </c:pt>
                <c:pt idx="4">
                  <c:v>-16.96557907151195</c:v>
                </c:pt>
                <c:pt idx="5">
                  <c:v>-24.672566264817608</c:v>
                </c:pt>
                <c:pt idx="6">
                  <c:v>-27.647373781843271</c:v>
                </c:pt>
                <c:pt idx="7">
                  <c:v>-33.155108705912937</c:v>
                </c:pt>
                <c:pt idx="8">
                  <c:v>-36.844339502731017</c:v>
                </c:pt>
                <c:pt idx="9">
                  <c:v>-39.826831400574854</c:v>
                </c:pt>
                <c:pt idx="10">
                  <c:v>-43.530386779860244</c:v>
                </c:pt>
                <c:pt idx="11">
                  <c:v>-47.594410308253607</c:v>
                </c:pt>
                <c:pt idx="12">
                  <c:v>-50.996659737001671</c:v>
                </c:pt>
                <c:pt idx="13">
                  <c:v>-55.269639177785692</c:v>
                </c:pt>
                <c:pt idx="14">
                  <c:v>-58.463479580272804</c:v>
                </c:pt>
                <c:pt idx="15">
                  <c:v>-61.375416773749372</c:v>
                </c:pt>
                <c:pt idx="16">
                  <c:v>-65.105058035908073</c:v>
                </c:pt>
                <c:pt idx="17">
                  <c:v>-68.440779737919513</c:v>
                </c:pt>
                <c:pt idx="18">
                  <c:v>-70.199050912622155</c:v>
                </c:pt>
                <c:pt idx="19">
                  <c:v>-71.839221404653301</c:v>
                </c:pt>
                <c:pt idx="20">
                  <c:v>-76.167352265565967</c:v>
                </c:pt>
                <c:pt idx="21">
                  <c:v>-78.341905234378984</c:v>
                </c:pt>
                <c:pt idx="22">
                  <c:v>-80.967212940737639</c:v>
                </c:pt>
                <c:pt idx="23">
                  <c:v>-81.51417900210447</c:v>
                </c:pt>
                <c:pt idx="24">
                  <c:v>-83.647945032293606</c:v>
                </c:pt>
                <c:pt idx="25">
                  <c:v>-86.172030298209407</c:v>
                </c:pt>
              </c:numCache>
            </c:numRef>
          </c:val>
          <c:extLst>
            <c:ext xmlns:c16="http://schemas.microsoft.com/office/drawing/2014/chart" uri="{C3380CC4-5D6E-409C-BE32-E72D297353CC}">
              <c16:uniqueId val="{00000015-3C1D-4B2E-AD40-2F0A795D35C4}"/>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22"/>
          <c:order val="22"/>
          <c:tx>
            <c:strRef>
              <c:f>'EA.A.05'!$N$31</c:f>
              <c:strCache>
                <c:ptCount val="1"/>
                <c:pt idx="0">
                  <c:v>Net costs</c:v>
                </c:pt>
              </c:strCache>
            </c:strRef>
          </c:tx>
          <c:spPr>
            <a:ln w="28575" cap="rnd">
              <a:solidFill>
                <a:srgbClr val="CE328A"/>
              </a:solidFill>
              <a:round/>
            </a:ln>
            <a:effectLst/>
          </c:spPr>
          <c:marker>
            <c:symbol val="none"/>
          </c:marker>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'EA.A.05'!$O$31:$AN$31</c:f>
              <c:numCache>
                <c:formatCode>0.0</c:formatCode>
                <c:ptCount val="26"/>
                <c:pt idx="0">
                  <c:v>6.8867631293916691</c:v>
                </c:pt>
                <c:pt idx="1">
                  <c:v>8.0354970528260541</c:v>
                </c:pt>
                <c:pt idx="2">
                  <c:v>8.7674501366779012</c:v>
                </c:pt>
                <c:pt idx="3">
                  <c:v>12.071666311988091</c:v>
                </c:pt>
                <c:pt idx="4">
                  <c:v>14.020622670166583</c:v>
                </c:pt>
                <c:pt idx="5">
                  <c:v>13.258887527600679</c:v>
                </c:pt>
                <c:pt idx="6">
                  <c:v>15.714074238531747</c:v>
                </c:pt>
                <c:pt idx="7">
                  <c:v>18.242772786232614</c:v>
                </c:pt>
                <c:pt idx="8">
                  <c:v>20.062121988382593</c:v>
                </c:pt>
                <c:pt idx="9">
                  <c:v>21.327002190000144</c:v>
                </c:pt>
                <c:pt idx="10">
                  <c:v>20.998960039506933</c:v>
                </c:pt>
                <c:pt idx="11">
                  <c:v>22.336127315337556</c:v>
                </c:pt>
                <c:pt idx="12">
                  <c:v>24.663599590154622</c:v>
                </c:pt>
                <c:pt idx="13">
                  <c:v>26.133958596384034</c:v>
                </c:pt>
                <c:pt idx="14">
                  <c:v>27.559405278493667</c:v>
                </c:pt>
                <c:pt idx="15">
                  <c:v>29.843790005210561</c:v>
                </c:pt>
                <c:pt idx="16">
                  <c:v>30.275083667433901</c:v>
                </c:pt>
                <c:pt idx="17">
                  <c:v>31.932628725203319</c:v>
                </c:pt>
                <c:pt idx="18">
                  <c:v>32.359274529423132</c:v>
                </c:pt>
                <c:pt idx="19">
                  <c:v>32.22958768140122</c:v>
                </c:pt>
                <c:pt idx="20">
                  <c:v>37.016938691074472</c:v>
                </c:pt>
                <c:pt idx="21">
                  <c:v>35.964976856116138</c:v>
                </c:pt>
                <c:pt idx="22">
                  <c:v>33.763430208794681</c:v>
                </c:pt>
                <c:pt idx="23">
                  <c:v>32.312175323679995</c:v>
                </c:pt>
                <c:pt idx="24">
                  <c:v>32.188329315877624</c:v>
                </c:pt>
                <c:pt idx="25">
                  <c:v>26.947646778853706</c:v>
                </c:pt>
              </c:numCache>
            </c:numRef>
          </c:val>
          <c:smooth val="0"/>
          <c:extLst>
            <c:ext xmlns:c16="http://schemas.microsoft.com/office/drawing/2014/chart" uri="{C3380CC4-5D6E-409C-BE32-E72D297353CC}">
              <c16:uniqueId val="{00000016-3C1D-4B2E-AD40-2F0A795D35C4}"/>
            </c:ext>
          </c:extLst>
        </c:ser>
        <c:ser>
          <c:idx val="23"/>
          <c:order val="23"/>
          <c:tx>
            <c:strRef>
              <c:f>'EA.A.05'!$N$32</c:f>
              <c:strCache>
                <c:ptCount val="1"/>
                <c:pt idx="0">
                  <c:v>Net costs incl. carbon</c:v>
                </c:pt>
              </c:strCache>
            </c:strRef>
          </c:tx>
          <c:spPr>
            <a:ln w="28575">
              <a:solidFill>
                <a:srgbClr val="4F4F46"/>
              </a:solidFill>
              <a:prstDash val="dash"/>
            </a:ln>
          </c:spPr>
          <c:marker>
            <c:symbol val="none"/>
          </c:marker>
          <c:cat>
            <c:numRef>
              <c:f>'EA.A.05'!$O$8:$AN$8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'EA.A.05'!$O$32:$AN$32</c:f>
              <c:numCache>
                <c:formatCode>0.0</c:formatCode>
                <c:ptCount val="26"/>
                <c:pt idx="0">
                  <c:v>4.0819718325808259</c:v>
                </c:pt>
                <c:pt idx="1">
                  <c:v>2.61559861439006</c:v>
                </c:pt>
                <c:pt idx="2">
                  <c:v>-0.70500557296990785</c:v>
                </c:pt>
                <c:pt idx="3">
                  <c:v>-1.1672553422559506</c:v>
                </c:pt>
                <c:pt idx="4">
                  <c:v>-2.9449564013453671</c:v>
                </c:pt>
                <c:pt idx="5">
                  <c:v>-11.413678737216928</c:v>
                </c:pt>
                <c:pt idx="6">
                  <c:v>-11.933299543311524</c:v>
                </c:pt>
                <c:pt idx="7">
                  <c:v>-14.912335919680324</c:v>
                </c:pt>
                <c:pt idx="8">
                  <c:v>-16.782217514348424</c:v>
                </c:pt>
                <c:pt idx="9">
                  <c:v>-18.49982921057471</c:v>
                </c:pt>
                <c:pt idx="10">
                  <c:v>-22.531426740353311</c:v>
                </c:pt>
                <c:pt idx="11">
                  <c:v>-25.258282992916051</c:v>
                </c:pt>
                <c:pt idx="12">
                  <c:v>-26.33306014684705</c:v>
                </c:pt>
                <c:pt idx="13">
                  <c:v>-29.135680581401658</c:v>
                </c:pt>
                <c:pt idx="14">
                  <c:v>-30.904074301779136</c:v>
                </c:pt>
                <c:pt idx="15">
                  <c:v>-31.531626768538811</c:v>
                </c:pt>
                <c:pt idx="16">
                  <c:v>-34.829974368474169</c:v>
                </c:pt>
                <c:pt idx="17">
                  <c:v>-36.508151012716198</c:v>
                </c:pt>
                <c:pt idx="18">
                  <c:v>-37.839776383199023</c:v>
                </c:pt>
                <c:pt idx="19">
                  <c:v>-39.609633723252081</c:v>
                </c:pt>
                <c:pt idx="20">
                  <c:v>-39.150413574491495</c:v>
                </c:pt>
                <c:pt idx="21">
                  <c:v>-42.376928378262846</c:v>
                </c:pt>
                <c:pt idx="22">
                  <c:v>-47.203782731942958</c:v>
                </c:pt>
                <c:pt idx="23">
                  <c:v>-49.202003678424475</c:v>
                </c:pt>
                <c:pt idx="24">
                  <c:v>-51.459615716415982</c:v>
                </c:pt>
                <c:pt idx="25">
                  <c:v>-59.224383519355698</c:v>
                </c:pt>
              </c:numCache>
            </c:numRef>
          </c:val>
          <c:smooth val="0"/>
          <c:extLst>
            <c:ext xmlns:c16="http://schemas.microsoft.com/office/drawing/2014/chart" uri="{C3380CC4-5D6E-409C-BE32-E72D297353CC}">
              <c16:uniqueId val="{00000017-3C1D-4B2E-AD40-2F0A795D35C4}"/>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F4F46"/>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in val="-1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rgbClr val="4F4F46"/>
                    </a:solidFill>
                    <a:latin typeface="+mn-lt"/>
                    <a:ea typeface="+mn-ea"/>
                    <a:cs typeface="+mn-cs"/>
                  </a:defRPr>
                </a:pPr>
                <a:r>
                  <a:rPr lang="en-GB" b="1">
                    <a:solidFill>
                      <a:srgbClr val="4F4F46"/>
                    </a:solidFill>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F4F46"/>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majorUnit val="20"/>
      </c:valAx>
    </c:plotArea>
    <c:legend>
      <c:legendPos val="r"/>
      <c:layout>
        <c:manualLayout>
          <c:xMode val="edge"/>
          <c:yMode val="edge"/>
          <c:x val="0.71322696078431369"/>
          <c:y val="0.15600555555555556"/>
          <c:w val="0.28469787581699341"/>
          <c:h val="0.6940533333333333"/>
        </c:manualLayout>
      </c:layout>
      <c:overlay val="0"/>
      <c:spPr>
        <a:noFill/>
        <a:ln>
          <a:noFill/>
        </a:ln>
        <a:effectLst/>
      </c:spPr>
      <c:txPr>
        <a:bodyPr rot="0" spcFirstLastPara="1" vertOverflow="ellipsis" vert="horz" wrap="square" anchor="ctr" anchorCtr="1"/>
        <a:lstStyle/>
        <a:p>
          <a:pPr>
            <a:defRPr sz="700" b="0" i="0" u="none" strike="noStrike" kern="1200" baseline="0">
              <a:solidFill>
                <a:srgbClr val="4F4F4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566830065359471E-2"/>
          <c:y val="3.7715282319598864E-2"/>
          <c:w val="0.51250931372549025"/>
          <c:h val="0.89459685185185189"/>
        </c:manualLayout>
      </c:layout>
      <c:barChart>
        <c:barDir val="col"/>
        <c:grouping val="stacked"/>
        <c:varyColors val="0"/>
        <c:ser>
          <c:idx val="0"/>
          <c:order val="0"/>
          <c:tx>
            <c:strRef>
              <c:f>'EA.A.06'!$N$9</c:f>
              <c:strCache>
                <c:ptCount val="1"/>
                <c:pt idx="0">
                  <c:v>Power - CapEx</c:v>
                </c:pt>
              </c:strCache>
            </c:strRef>
          </c:tx>
          <c:spPr>
            <a:solidFill>
              <a:srgbClr val="FFBF22"/>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'EA.A.06'!$O$9:$AN$9</c:f>
              <c:numCache>
                <c:formatCode>0.0</c:formatCode>
                <c:ptCount val="26"/>
                <c:pt idx="0">
                  <c:v>25.162891042989823</c:v>
                </c:pt>
                <c:pt idx="1">
                  <c:v>35.847382070909759</c:v>
                </c:pt>
                <c:pt idx="2">
                  <c:v>41.748349032758881</c:v>
                </c:pt>
                <c:pt idx="3">
                  <c:v>46.62294372067371</c:v>
                </c:pt>
                <c:pt idx="4">
                  <c:v>56.714639706656868</c:v>
                </c:pt>
                <c:pt idx="5">
                  <c:v>56.27414701503546</c:v>
                </c:pt>
                <c:pt idx="6">
                  <c:v>41.565168609241013</c:v>
                </c:pt>
                <c:pt idx="7">
                  <c:v>24.228255829968369</c:v>
                </c:pt>
                <c:pt idx="8">
                  <c:v>24.680278610932806</c:v>
                </c:pt>
                <c:pt idx="9">
                  <c:v>26.860601366464703</c:v>
                </c:pt>
                <c:pt idx="10">
                  <c:v>30.876889665608495</c:v>
                </c:pt>
                <c:pt idx="11">
                  <c:v>31.854768965418248</c:v>
                </c:pt>
                <c:pt idx="12">
                  <c:v>34.713920083055989</c:v>
                </c:pt>
                <c:pt idx="13">
                  <c:v>31.492626988581307</c:v>
                </c:pt>
                <c:pt idx="14">
                  <c:v>30.925623582917279</c:v>
                </c:pt>
                <c:pt idx="15">
                  <c:v>31.319322418067877</c:v>
                </c:pt>
                <c:pt idx="16">
                  <c:v>34.139448272840646</c:v>
                </c:pt>
                <c:pt idx="17">
                  <c:v>28.18247169453868</c:v>
                </c:pt>
                <c:pt idx="18">
                  <c:v>23.231586999102937</c:v>
                </c:pt>
                <c:pt idx="19">
                  <c:v>23.185802532741334</c:v>
                </c:pt>
                <c:pt idx="20">
                  <c:v>23.092532698352812</c:v>
                </c:pt>
                <c:pt idx="21">
                  <c:v>25.177489120604339</c:v>
                </c:pt>
                <c:pt idx="22">
                  <c:v>27.319210961385064</c:v>
                </c:pt>
                <c:pt idx="23">
                  <c:v>25.033023917981883</c:v>
                </c:pt>
                <c:pt idx="24">
                  <c:v>20.015611212219081</c:v>
                </c:pt>
                <c:pt idx="25">
                  <c:v>13.102385771698266</c:v>
                </c:pt>
              </c:numCache>
            </c:numRef>
          </c:val>
          <c:extLst>
            <c:ext xmlns:c16="http://schemas.microsoft.com/office/drawing/2014/chart" uri="{C3380CC4-5D6E-409C-BE32-E72D297353CC}">
              <c16:uniqueId val="{00000000-0036-4F61-B88A-3D4255F86708}"/>
            </c:ext>
          </c:extLst>
        </c:ser>
        <c:ser>
          <c:idx val="1"/>
          <c:order val="1"/>
          <c:tx>
            <c:strRef>
              <c:f>'EA.A.06'!$N$10</c:f>
              <c:strCache>
                <c:ptCount val="1"/>
                <c:pt idx="0">
                  <c:v>Power - fuel OpEx</c:v>
                </c:pt>
              </c:strCache>
            </c:strRef>
          </c:tx>
          <c:spPr>
            <a:solidFill>
              <a:srgbClr val="FFD469"/>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'EA.A.06'!$O$10:$AN$10</c:f>
              <c:numCache>
                <c:formatCode>0.0</c:formatCode>
                <c:ptCount val="26"/>
                <c:pt idx="0">
                  <c:v>4.7148443448677932</c:v>
                </c:pt>
                <c:pt idx="1">
                  <c:v>4.3922213252766094</c:v>
                </c:pt>
                <c:pt idx="2">
                  <c:v>4.0836091225641571</c:v>
                </c:pt>
                <c:pt idx="3">
                  <c:v>3.5053886710979865</c:v>
                </c:pt>
                <c:pt idx="4">
                  <c:v>3.4488080697681429</c:v>
                </c:pt>
                <c:pt idx="5">
                  <c:v>3.6817117202146852</c:v>
                </c:pt>
                <c:pt idx="6">
                  <c:v>2.8425248747706178</c:v>
                </c:pt>
                <c:pt idx="7">
                  <c:v>2.6046420504814796</c:v>
                </c:pt>
                <c:pt idx="8">
                  <c:v>2.7256069069874029</c:v>
                </c:pt>
                <c:pt idx="9">
                  <c:v>2.6779725399737533</c:v>
                </c:pt>
                <c:pt idx="10">
                  <c:v>2.7890031336871184</c:v>
                </c:pt>
                <c:pt idx="11">
                  <c:v>2.967535220608462</c:v>
                </c:pt>
                <c:pt idx="12">
                  <c:v>3.1327002115857652</c:v>
                </c:pt>
                <c:pt idx="13">
                  <c:v>3.4122708576989922</c:v>
                </c:pt>
                <c:pt idx="14">
                  <c:v>3.5209272425758007</c:v>
                </c:pt>
                <c:pt idx="15">
                  <c:v>3.3336073294526343</c:v>
                </c:pt>
                <c:pt idx="16">
                  <c:v>3.6670355645309618</c:v>
                </c:pt>
                <c:pt idx="17">
                  <c:v>4.5013857662919667</c:v>
                </c:pt>
                <c:pt idx="18">
                  <c:v>4.6800708034237326</c:v>
                </c:pt>
                <c:pt idx="19">
                  <c:v>4.8963082734911545</c:v>
                </c:pt>
                <c:pt idx="20">
                  <c:v>5.7132148284341682</c:v>
                </c:pt>
                <c:pt idx="21">
                  <c:v>5.7087171648320068</c:v>
                </c:pt>
                <c:pt idx="22">
                  <c:v>5.8474445473812509</c:v>
                </c:pt>
                <c:pt idx="23">
                  <c:v>5.9204651091745291</c:v>
                </c:pt>
                <c:pt idx="24">
                  <c:v>5.8847909405364272</c:v>
                </c:pt>
                <c:pt idx="25">
                  <c:v>5.8196499252697178</c:v>
                </c:pt>
              </c:numCache>
            </c:numRef>
          </c:val>
          <c:extLst>
            <c:ext xmlns:c16="http://schemas.microsoft.com/office/drawing/2014/chart" uri="{C3380CC4-5D6E-409C-BE32-E72D297353CC}">
              <c16:uniqueId val="{00000001-0036-4F61-B88A-3D4255F86708}"/>
            </c:ext>
          </c:extLst>
        </c:ser>
        <c:ser>
          <c:idx val="2"/>
          <c:order val="2"/>
          <c:tx>
            <c:strRef>
              <c:f>'EA.A.06'!$N$11</c:f>
              <c:strCache>
                <c:ptCount val="1"/>
                <c:pt idx="0">
                  <c:v>Power - non-fuel OpEx</c:v>
                </c:pt>
              </c:strCache>
            </c:strRef>
          </c:tx>
          <c:spPr>
            <a:solidFill>
              <a:srgbClr val="FFEAB7"/>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'EA.A.06'!$O$11:$AN$11</c:f>
              <c:numCache>
                <c:formatCode>0.0</c:formatCode>
                <c:ptCount val="26"/>
                <c:pt idx="0">
                  <c:v>10.878262333011314</c:v>
                </c:pt>
                <c:pt idx="1">
                  <c:v>10.484522512758328</c:v>
                </c:pt>
                <c:pt idx="2">
                  <c:v>10.106301166060224</c:v>
                </c:pt>
                <c:pt idx="3">
                  <c:v>9.8190156950373808</c:v>
                </c:pt>
                <c:pt idx="4">
                  <c:v>9.6594373101981166</c:v>
                </c:pt>
                <c:pt idx="5">
                  <c:v>9.1987522401698492</c:v>
                </c:pt>
                <c:pt idx="6">
                  <c:v>8.8235557961709237</c:v>
                </c:pt>
                <c:pt idx="7">
                  <c:v>9.1088997956738424</c:v>
                </c:pt>
                <c:pt idx="8">
                  <c:v>9.0113428077096192</c:v>
                </c:pt>
                <c:pt idx="9">
                  <c:v>8.8287057726227136</c:v>
                </c:pt>
                <c:pt idx="10">
                  <c:v>9.0717825377850936</c:v>
                </c:pt>
                <c:pt idx="11">
                  <c:v>9.3517793217440399</c:v>
                </c:pt>
                <c:pt idx="12">
                  <c:v>8.3208090032651718</c:v>
                </c:pt>
                <c:pt idx="13">
                  <c:v>8.5594484391829511</c:v>
                </c:pt>
                <c:pt idx="14">
                  <c:v>8.4918228038182555</c:v>
                </c:pt>
                <c:pt idx="15">
                  <c:v>8.9572619313778485</c:v>
                </c:pt>
                <c:pt idx="16">
                  <c:v>9.515186415190179</c:v>
                </c:pt>
                <c:pt idx="17">
                  <c:v>8.2848550813144612</c:v>
                </c:pt>
                <c:pt idx="18">
                  <c:v>8.9767719004183597</c:v>
                </c:pt>
                <c:pt idx="19">
                  <c:v>9.5073053669414005</c:v>
                </c:pt>
                <c:pt idx="20">
                  <c:v>4.8696470347450465</c:v>
                </c:pt>
                <c:pt idx="21">
                  <c:v>5.2988664796446612</c:v>
                </c:pt>
                <c:pt idx="22">
                  <c:v>5.9329660055888542</c:v>
                </c:pt>
                <c:pt idx="23">
                  <c:v>5.8530451158242585</c:v>
                </c:pt>
                <c:pt idx="24">
                  <c:v>6.616128176679644</c:v>
                </c:pt>
                <c:pt idx="25">
                  <c:v>7.4383473443005323</c:v>
                </c:pt>
              </c:numCache>
            </c:numRef>
          </c:val>
          <c:extLst>
            <c:ext xmlns:c16="http://schemas.microsoft.com/office/drawing/2014/chart" uri="{C3380CC4-5D6E-409C-BE32-E72D297353CC}">
              <c16:uniqueId val="{00000002-0036-4F61-B88A-3D4255F86708}"/>
            </c:ext>
          </c:extLst>
        </c:ser>
        <c:ser>
          <c:idx val="3"/>
          <c:order val="3"/>
          <c:tx>
            <c:strRef>
              <c:f>'EA.A.06'!$N$12</c:f>
              <c:strCache>
                <c:ptCount val="1"/>
                <c:pt idx="0">
                  <c:v>Residential - CapEx</c:v>
                </c:pt>
              </c:strCache>
            </c:strRef>
          </c:tx>
          <c:spPr>
            <a:solidFill>
              <a:srgbClr val="C5490B"/>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'EA.A.06'!$O$12:$AN$12</c:f>
              <c:numCache>
                <c:formatCode>0.0</c:formatCode>
                <c:ptCount val="26"/>
                <c:pt idx="0">
                  <c:v>9.0803925805485584</c:v>
                </c:pt>
                <c:pt idx="1">
                  <c:v>9.1036778861420729</c:v>
                </c:pt>
                <c:pt idx="2">
                  <c:v>9.65600928503242</c:v>
                </c:pt>
                <c:pt idx="3">
                  <c:v>10.250461381006835</c:v>
                </c:pt>
                <c:pt idx="4">
                  <c:v>10.365719064566067</c:v>
                </c:pt>
                <c:pt idx="5">
                  <c:v>11.827761370353983</c:v>
                </c:pt>
                <c:pt idx="6">
                  <c:v>12.507560930261727</c:v>
                </c:pt>
                <c:pt idx="7">
                  <c:v>13.551900052582122</c:v>
                </c:pt>
                <c:pt idx="8">
                  <c:v>13.847532774239356</c:v>
                </c:pt>
                <c:pt idx="9">
                  <c:v>13.940425079422926</c:v>
                </c:pt>
                <c:pt idx="10">
                  <c:v>12.249164916491024</c:v>
                </c:pt>
                <c:pt idx="11">
                  <c:v>11.939488655783329</c:v>
                </c:pt>
                <c:pt idx="12">
                  <c:v>12.19030218328942</c:v>
                </c:pt>
                <c:pt idx="13">
                  <c:v>12.578351962672915</c:v>
                </c:pt>
                <c:pt idx="14">
                  <c:v>13.445009338158439</c:v>
                </c:pt>
                <c:pt idx="15">
                  <c:v>14.955872793803458</c:v>
                </c:pt>
                <c:pt idx="16">
                  <c:v>15.948068457970502</c:v>
                </c:pt>
                <c:pt idx="17">
                  <c:v>15.529694036826132</c:v>
                </c:pt>
                <c:pt idx="18">
                  <c:v>14.878243134557625</c:v>
                </c:pt>
                <c:pt idx="19">
                  <c:v>14.594827067474018</c:v>
                </c:pt>
                <c:pt idx="20">
                  <c:v>14.329935916589831</c:v>
                </c:pt>
                <c:pt idx="21">
                  <c:v>14.099750209128246</c:v>
                </c:pt>
                <c:pt idx="22">
                  <c:v>13.76597656298366</c:v>
                </c:pt>
                <c:pt idx="23">
                  <c:v>13.665910222263559</c:v>
                </c:pt>
                <c:pt idx="24">
                  <c:v>13.686279243985998</c:v>
                </c:pt>
                <c:pt idx="25">
                  <c:v>13.682631064103411</c:v>
                </c:pt>
              </c:numCache>
            </c:numRef>
          </c:val>
          <c:extLst>
            <c:ext xmlns:c16="http://schemas.microsoft.com/office/drawing/2014/chart" uri="{C3380CC4-5D6E-409C-BE32-E72D297353CC}">
              <c16:uniqueId val="{00000003-0036-4F61-B88A-3D4255F86708}"/>
            </c:ext>
          </c:extLst>
        </c:ser>
        <c:ser>
          <c:idx val="4"/>
          <c:order val="4"/>
          <c:tx>
            <c:strRef>
              <c:f>'EA.A.06'!$N$13</c:f>
              <c:strCache>
                <c:ptCount val="1"/>
                <c:pt idx="0">
                  <c:v>Residential - fuel OpEx</c:v>
                </c:pt>
              </c:strCache>
            </c:strRef>
          </c:tx>
          <c:spPr>
            <a:solidFill>
              <a:srgbClr val="F26522"/>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'EA.A.06'!$O$13:$AN$13</c:f>
              <c:numCache>
                <c:formatCode>0.0</c:formatCode>
                <c:ptCount val="26"/>
                <c:pt idx="0">
                  <c:v>10.46458424552525</c:v>
                </c:pt>
                <c:pt idx="1">
                  <c:v>10.697807530339905</c:v>
                </c:pt>
                <c:pt idx="2">
                  <c:v>10.199834480598332</c:v>
                </c:pt>
                <c:pt idx="3">
                  <c:v>10.588140166001134</c:v>
                </c:pt>
                <c:pt idx="4">
                  <c:v>11.088537319079244</c:v>
                </c:pt>
                <c:pt idx="5">
                  <c:v>11.128067953306443</c:v>
                </c:pt>
                <c:pt idx="6">
                  <c:v>10.993546768404018</c:v>
                </c:pt>
                <c:pt idx="7">
                  <c:v>10.791469146316603</c:v>
                </c:pt>
                <c:pt idx="8">
                  <c:v>10.631957972045765</c:v>
                </c:pt>
                <c:pt idx="9">
                  <c:v>10.468414328342387</c:v>
                </c:pt>
                <c:pt idx="10">
                  <c:v>10.27736915031036</c:v>
                </c:pt>
                <c:pt idx="11">
                  <c:v>10.170795571188693</c:v>
                </c:pt>
                <c:pt idx="12">
                  <c:v>10.053634353899602</c:v>
                </c:pt>
                <c:pt idx="13">
                  <c:v>9.8568715235214253</c:v>
                </c:pt>
                <c:pt idx="14">
                  <c:v>9.6487344237106107</c:v>
                </c:pt>
                <c:pt idx="15">
                  <c:v>9.3893229966124618</c:v>
                </c:pt>
                <c:pt idx="16">
                  <c:v>9.0016336781686785</c:v>
                </c:pt>
                <c:pt idx="17">
                  <c:v>8.6828593591432561</c:v>
                </c:pt>
                <c:pt idx="18">
                  <c:v>8.3986600449152515</c:v>
                </c:pt>
                <c:pt idx="19">
                  <c:v>8.1450466547846272</c:v>
                </c:pt>
                <c:pt idx="20">
                  <c:v>7.9175214689269495</c:v>
                </c:pt>
                <c:pt idx="21">
                  <c:v>7.7155700075313955</c:v>
                </c:pt>
                <c:pt idx="22">
                  <c:v>7.5413102046623193</c:v>
                </c:pt>
                <c:pt idx="23">
                  <c:v>7.391125628372988</c:v>
                </c:pt>
                <c:pt idx="24">
                  <c:v>7.2190200832671954</c:v>
                </c:pt>
                <c:pt idx="25">
                  <c:v>7.045907180685874</c:v>
                </c:pt>
              </c:numCache>
            </c:numRef>
          </c:val>
          <c:extLst>
            <c:ext xmlns:c16="http://schemas.microsoft.com/office/drawing/2014/chart" uri="{C3380CC4-5D6E-409C-BE32-E72D297353CC}">
              <c16:uniqueId val="{00000004-0036-4F61-B88A-3D4255F86708}"/>
            </c:ext>
          </c:extLst>
        </c:ser>
        <c:ser>
          <c:idx val="5"/>
          <c:order val="5"/>
          <c:tx>
            <c:strRef>
              <c:f>'EA.A.06'!$N$14</c:f>
              <c:strCache>
                <c:ptCount val="1"/>
                <c:pt idx="0">
                  <c:v>Residential - non-fuel OpEx</c:v>
                </c:pt>
              </c:strCache>
            </c:strRef>
          </c:tx>
          <c:spPr>
            <a:solidFill>
              <a:srgbClr val="F8AD88"/>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'EA.A.06'!$O$14:$AN$14</c:f>
              <c:numCache>
                <c:formatCode>0.0</c:formatCode>
                <c:ptCount val="26"/>
                <c:pt idx="0">
                  <c:v>3.5229848894854139</c:v>
                </c:pt>
                <c:pt idx="1">
                  <c:v>3.5655110929504041</c:v>
                </c:pt>
                <c:pt idx="2">
                  <c:v>3.6118761740399257</c:v>
                </c:pt>
                <c:pt idx="3">
                  <c:v>3.656502715742318</c:v>
                </c:pt>
                <c:pt idx="4">
                  <c:v>3.703924251876106</c:v>
                </c:pt>
                <c:pt idx="5">
                  <c:v>3.7463807265267164</c:v>
                </c:pt>
                <c:pt idx="6">
                  <c:v>3.7892741060719883</c:v>
                </c:pt>
                <c:pt idx="7">
                  <c:v>3.8324049718275424</c:v>
                </c:pt>
                <c:pt idx="8">
                  <c:v>3.8766861362429483</c:v>
                </c:pt>
                <c:pt idx="9">
                  <c:v>3.923712143441997</c:v>
                </c:pt>
                <c:pt idx="10">
                  <c:v>3.9739299428994022</c:v>
                </c:pt>
                <c:pt idx="11">
                  <c:v>4.0208906874753838</c:v>
                </c:pt>
                <c:pt idx="12">
                  <c:v>4.0735973555410032</c:v>
                </c:pt>
                <c:pt idx="13">
                  <c:v>4.1378852316567185</c:v>
                </c:pt>
                <c:pt idx="14">
                  <c:v>4.2290670460346851</c:v>
                </c:pt>
                <c:pt idx="15">
                  <c:v>4.3622790468350914</c:v>
                </c:pt>
                <c:pt idx="16">
                  <c:v>4.5278565952532404</c:v>
                </c:pt>
                <c:pt idx="17">
                  <c:v>4.6893143829754553</c:v>
                </c:pt>
                <c:pt idx="18">
                  <c:v>4.8442594940107373</c:v>
                </c:pt>
                <c:pt idx="19">
                  <c:v>4.9949191178769095</c:v>
                </c:pt>
                <c:pt idx="20">
                  <c:v>5.1392611714527288</c:v>
                </c:pt>
                <c:pt idx="21">
                  <c:v>5.2766424288174534</c:v>
                </c:pt>
                <c:pt idx="22">
                  <c:v>5.417219811009403</c:v>
                </c:pt>
                <c:pt idx="23">
                  <c:v>5.5608520102707946</c:v>
                </c:pt>
                <c:pt idx="24">
                  <c:v>5.7062888261956708</c:v>
                </c:pt>
                <c:pt idx="25">
                  <c:v>5.85338119601</c:v>
                </c:pt>
              </c:numCache>
            </c:numRef>
          </c:val>
          <c:extLst>
            <c:ext xmlns:c16="http://schemas.microsoft.com/office/drawing/2014/chart" uri="{C3380CC4-5D6E-409C-BE32-E72D297353CC}">
              <c16:uniqueId val="{00000005-0036-4F61-B88A-3D4255F86708}"/>
            </c:ext>
          </c:extLst>
        </c:ser>
        <c:ser>
          <c:idx val="6"/>
          <c:order val="6"/>
          <c:tx>
            <c:strRef>
              <c:f>'EA.A.06'!$N$15</c:f>
              <c:strCache>
                <c:ptCount val="1"/>
                <c:pt idx="0">
                  <c:v>Commercial - CapEx</c:v>
                </c:pt>
              </c:strCache>
            </c:strRef>
          </c:tx>
          <c:spPr>
            <a:solidFill>
              <a:srgbClr val="0D3A4E"/>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'EA.A.06'!$O$15:$AN$15</c:f>
              <c:numCache>
                <c:formatCode>0.0</c:formatCode>
                <c:ptCount val="26"/>
                <c:pt idx="0">
                  <c:v>1.7671725037642831</c:v>
                </c:pt>
                <c:pt idx="1">
                  <c:v>1.6456549845072606</c:v>
                </c:pt>
                <c:pt idx="2">
                  <c:v>1.6541409986709246</c:v>
                </c:pt>
                <c:pt idx="3">
                  <c:v>1.8220007666077187</c:v>
                </c:pt>
                <c:pt idx="4">
                  <c:v>1.9168781794249019</c:v>
                </c:pt>
                <c:pt idx="5">
                  <c:v>2.1648164155300949</c:v>
                </c:pt>
                <c:pt idx="6">
                  <c:v>2.3179558105069518</c:v>
                </c:pt>
                <c:pt idx="7">
                  <c:v>2.4425452219714048</c:v>
                </c:pt>
                <c:pt idx="8">
                  <c:v>2.7126441570844078</c:v>
                </c:pt>
                <c:pt idx="9">
                  <c:v>3.0605952403145062</c:v>
                </c:pt>
                <c:pt idx="10">
                  <c:v>2.8535102152159624</c:v>
                </c:pt>
                <c:pt idx="11">
                  <c:v>2.3338039280063247</c:v>
                </c:pt>
                <c:pt idx="12">
                  <c:v>2.3425618910393071</c:v>
                </c:pt>
                <c:pt idx="13">
                  <c:v>2.3653303028461554</c:v>
                </c:pt>
                <c:pt idx="14">
                  <c:v>2.399204542731713</c:v>
                </c:pt>
                <c:pt idx="15">
                  <c:v>2.8438700583323446</c:v>
                </c:pt>
                <c:pt idx="16">
                  <c:v>2.8234786914670567</c:v>
                </c:pt>
                <c:pt idx="17">
                  <c:v>2.7769247430428199</c:v>
                </c:pt>
                <c:pt idx="18">
                  <c:v>2.5423006277329554</c:v>
                </c:pt>
                <c:pt idx="19">
                  <c:v>2.4877570180040927</c:v>
                </c:pt>
                <c:pt idx="20">
                  <c:v>2.4573472498943603</c:v>
                </c:pt>
                <c:pt idx="21">
                  <c:v>2.4739606722148419</c:v>
                </c:pt>
                <c:pt idx="22">
                  <c:v>2.6407087655106727</c:v>
                </c:pt>
                <c:pt idx="23">
                  <c:v>3.008722359257038</c:v>
                </c:pt>
                <c:pt idx="24">
                  <c:v>3.0619146301413998</c:v>
                </c:pt>
                <c:pt idx="25">
                  <c:v>3.054979665477322</c:v>
                </c:pt>
              </c:numCache>
            </c:numRef>
          </c:val>
          <c:extLst>
            <c:ext xmlns:c16="http://schemas.microsoft.com/office/drawing/2014/chart" uri="{C3380CC4-5D6E-409C-BE32-E72D297353CC}">
              <c16:uniqueId val="{00000006-0036-4F61-B88A-3D4255F86708}"/>
            </c:ext>
          </c:extLst>
        </c:ser>
        <c:ser>
          <c:idx val="7"/>
          <c:order val="7"/>
          <c:tx>
            <c:strRef>
              <c:f>'EA.A.06'!$N$16</c:f>
              <c:strCache>
                <c:ptCount val="1"/>
                <c:pt idx="0">
                  <c:v>Commercial - fuel OpEx</c:v>
                </c:pt>
              </c:strCache>
            </c:strRef>
          </c:tx>
          <c:spPr>
            <a:solidFill>
              <a:srgbClr val="1F88B7"/>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'EA.A.06'!$O$16:$AN$16</c:f>
              <c:numCache>
                <c:formatCode>0.0</c:formatCode>
                <c:ptCount val="26"/>
                <c:pt idx="0">
                  <c:v>4.0514240373570809</c:v>
                </c:pt>
                <c:pt idx="1">
                  <c:v>4.0365069870029258</c:v>
                </c:pt>
                <c:pt idx="2">
                  <c:v>3.8439366194387237</c:v>
                </c:pt>
                <c:pt idx="3">
                  <c:v>3.8776048328202584</c:v>
                </c:pt>
                <c:pt idx="4">
                  <c:v>3.9132009317608318</c:v>
                </c:pt>
                <c:pt idx="5">
                  <c:v>3.8838549652077159</c:v>
                </c:pt>
                <c:pt idx="6">
                  <c:v>3.8036510240900538</c:v>
                </c:pt>
                <c:pt idx="7">
                  <c:v>3.7247111676910731</c:v>
                </c:pt>
                <c:pt idx="8">
                  <c:v>3.6498744037952635</c:v>
                </c:pt>
                <c:pt idx="9">
                  <c:v>3.5574060706489146</c:v>
                </c:pt>
                <c:pt idx="10">
                  <c:v>3.453904451626304</c:v>
                </c:pt>
                <c:pt idx="11">
                  <c:v>3.4210346830022891</c:v>
                </c:pt>
                <c:pt idx="12">
                  <c:v>3.383569317019826</c:v>
                </c:pt>
                <c:pt idx="13">
                  <c:v>3.3311749256613088</c:v>
                </c:pt>
                <c:pt idx="14">
                  <c:v>3.2866901317734749</c:v>
                </c:pt>
                <c:pt idx="15">
                  <c:v>3.2493212763547064</c:v>
                </c:pt>
                <c:pt idx="16">
                  <c:v>3.2047477371294173</c:v>
                </c:pt>
                <c:pt idx="17">
                  <c:v>3.173797802801718</c:v>
                </c:pt>
                <c:pt idx="18">
                  <c:v>3.1435902369158848</c:v>
                </c:pt>
                <c:pt idx="19">
                  <c:v>3.1173301110700793</c:v>
                </c:pt>
                <c:pt idx="20">
                  <c:v>3.0927873590496509</c:v>
                </c:pt>
                <c:pt idx="21">
                  <c:v>3.0703328921041564</c:v>
                </c:pt>
                <c:pt idx="22">
                  <c:v>3.0470942045158877</c:v>
                </c:pt>
                <c:pt idx="23">
                  <c:v>3.0338190209373903</c:v>
                </c:pt>
                <c:pt idx="24">
                  <c:v>3.0196895445079823</c:v>
                </c:pt>
                <c:pt idx="25">
                  <c:v>3.0079014192439897</c:v>
                </c:pt>
              </c:numCache>
            </c:numRef>
          </c:val>
          <c:extLst>
            <c:ext xmlns:c16="http://schemas.microsoft.com/office/drawing/2014/chart" uri="{C3380CC4-5D6E-409C-BE32-E72D297353CC}">
              <c16:uniqueId val="{00000007-0036-4F61-B88A-3D4255F86708}"/>
            </c:ext>
          </c:extLst>
        </c:ser>
        <c:ser>
          <c:idx val="8"/>
          <c:order val="8"/>
          <c:tx>
            <c:strRef>
              <c:f>'EA.A.06'!$N$17</c:f>
              <c:strCache>
                <c:ptCount val="1"/>
                <c:pt idx="0">
                  <c:v>Commercial - Non-fuel OpEx</c:v>
                </c:pt>
              </c:strCache>
            </c:strRef>
          </c:tx>
          <c:spPr>
            <a:solidFill>
              <a:srgbClr val="2192C5"/>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'EA.A.06'!$O$17:$AN$17</c:f>
              <c:numCache>
                <c:formatCode>0.0</c:formatCode>
                <c:ptCount val="26"/>
                <c:pt idx="0">
                  <c:v>0.73224022009216638</c:v>
                </c:pt>
                <c:pt idx="1">
                  <c:v>0.75874453097641992</c:v>
                </c:pt>
                <c:pt idx="2">
                  <c:v>0.785003726888022</c:v>
                </c:pt>
                <c:pt idx="3">
                  <c:v>0.81815283375753556</c:v>
                </c:pt>
                <c:pt idx="4">
                  <c:v>0.85496833419543705</c:v>
                </c:pt>
                <c:pt idx="5">
                  <c:v>0.90469928741954053</c:v>
                </c:pt>
                <c:pt idx="6">
                  <c:v>0.95344737136286306</c:v>
                </c:pt>
                <c:pt idx="7">
                  <c:v>1.0020829428011657</c:v>
                </c:pt>
                <c:pt idx="8">
                  <c:v>1.0509305518882233</c:v>
                </c:pt>
                <c:pt idx="9">
                  <c:v>1.1062608552563502</c:v>
                </c:pt>
                <c:pt idx="10">
                  <c:v>1.1771776907160563</c:v>
                </c:pt>
                <c:pt idx="11">
                  <c:v>1.2164454543059557</c:v>
                </c:pt>
                <c:pt idx="12">
                  <c:v>1.2559625928961513</c:v>
                </c:pt>
                <c:pt idx="13">
                  <c:v>1.2951628047600574</c:v>
                </c:pt>
                <c:pt idx="14">
                  <c:v>1.334453540452482</c:v>
                </c:pt>
                <c:pt idx="15">
                  <c:v>1.3754540944764349</c:v>
                </c:pt>
                <c:pt idx="16">
                  <c:v>1.4206582792364901</c:v>
                </c:pt>
                <c:pt idx="17">
                  <c:v>1.4667977736082838</c:v>
                </c:pt>
                <c:pt idx="18">
                  <c:v>1.506418155449488</c:v>
                </c:pt>
                <c:pt idx="19">
                  <c:v>1.5456903826460442</c:v>
                </c:pt>
                <c:pt idx="20">
                  <c:v>1.5839082589846063</c:v>
                </c:pt>
                <c:pt idx="21">
                  <c:v>1.621795019067841</c:v>
                </c:pt>
                <c:pt idx="22">
                  <c:v>1.6589559617913374</c:v>
                </c:pt>
                <c:pt idx="23">
                  <c:v>1.6966158304997538</c:v>
                </c:pt>
                <c:pt idx="24">
                  <c:v>1.7268947546667479</c:v>
                </c:pt>
                <c:pt idx="25">
                  <c:v>1.7576585546110555</c:v>
                </c:pt>
              </c:numCache>
            </c:numRef>
          </c:val>
          <c:extLst>
            <c:ext xmlns:c16="http://schemas.microsoft.com/office/drawing/2014/chart" uri="{C3380CC4-5D6E-409C-BE32-E72D297353CC}">
              <c16:uniqueId val="{00000008-0036-4F61-B88A-3D4255F86708}"/>
            </c:ext>
          </c:extLst>
        </c:ser>
        <c:ser>
          <c:idx val="9"/>
          <c:order val="9"/>
          <c:tx>
            <c:strRef>
              <c:f>'EA.A.06'!$N$18</c:f>
              <c:strCache>
                <c:ptCount val="1"/>
                <c:pt idx="0">
                  <c:v>Industrial - CapEx</c:v>
                </c:pt>
              </c:strCache>
            </c:strRef>
          </c:tx>
          <c:spPr>
            <a:solidFill>
              <a:srgbClr val="CE328A"/>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'EA.A.06'!$O$18:$AN$18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9-0036-4F61-B88A-3D4255F86708}"/>
            </c:ext>
          </c:extLst>
        </c:ser>
        <c:ser>
          <c:idx val="10"/>
          <c:order val="10"/>
          <c:tx>
            <c:strRef>
              <c:f>'EA.A.06'!$N$19</c:f>
              <c:strCache>
                <c:ptCount val="1"/>
                <c:pt idx="0">
                  <c:v>Industrial - fuel OpEx</c:v>
                </c:pt>
              </c:strCache>
            </c:strRef>
          </c:tx>
          <c:spPr>
            <a:solidFill>
              <a:srgbClr val="E183B9"/>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'EA.A.06'!$O$19:$AN$19</c:f>
              <c:numCache>
                <c:formatCode>0.0</c:formatCode>
                <c:ptCount val="26"/>
                <c:pt idx="0">
                  <c:v>4.0229128691369151</c:v>
                </c:pt>
                <c:pt idx="1">
                  <c:v>3.9981260115877042</c:v>
                </c:pt>
                <c:pt idx="2">
                  <c:v>3.729508580024433</c:v>
                </c:pt>
                <c:pt idx="3">
                  <c:v>3.7887488548833637</c:v>
                </c:pt>
                <c:pt idx="4">
                  <c:v>3.8624921646670844</c:v>
                </c:pt>
                <c:pt idx="5">
                  <c:v>3.8683473313352228</c:v>
                </c:pt>
                <c:pt idx="6">
                  <c:v>3.8329627108495141</c:v>
                </c:pt>
                <c:pt idx="7">
                  <c:v>3.7740307175005947</c:v>
                </c:pt>
                <c:pt idx="8">
                  <c:v>3.7200720619297423</c:v>
                </c:pt>
                <c:pt idx="9">
                  <c:v>3.658721116213429</c:v>
                </c:pt>
                <c:pt idx="10">
                  <c:v>3.5896973394101255</c:v>
                </c:pt>
                <c:pt idx="11">
                  <c:v>3.5365257162414538</c:v>
                </c:pt>
                <c:pt idx="12">
                  <c:v>3.4758698697445154</c:v>
                </c:pt>
                <c:pt idx="13">
                  <c:v>3.3817249582928937</c:v>
                </c:pt>
                <c:pt idx="14">
                  <c:v>3.2973744630719062</c:v>
                </c:pt>
                <c:pt idx="15">
                  <c:v>3.2607555471943837</c:v>
                </c:pt>
                <c:pt idx="16">
                  <c:v>3.1625571253470892</c:v>
                </c:pt>
                <c:pt idx="17">
                  <c:v>3.0772035575392724</c:v>
                </c:pt>
                <c:pt idx="18">
                  <c:v>2.9855844130078664</c:v>
                </c:pt>
                <c:pt idx="19">
                  <c:v>2.8970404975096118</c:v>
                </c:pt>
                <c:pt idx="20">
                  <c:v>2.796566680887675</c:v>
                </c:pt>
                <c:pt idx="21">
                  <c:v>2.6868208560022468</c:v>
                </c:pt>
                <c:pt idx="22">
                  <c:v>2.5730676403545911</c:v>
                </c:pt>
                <c:pt idx="23">
                  <c:v>2.4798918345576499</c:v>
                </c:pt>
                <c:pt idx="24">
                  <c:v>2.3761212215263563</c:v>
                </c:pt>
                <c:pt idx="25">
                  <c:v>2.2737078961892738</c:v>
                </c:pt>
              </c:numCache>
            </c:numRef>
          </c:val>
          <c:extLst>
            <c:ext xmlns:c16="http://schemas.microsoft.com/office/drawing/2014/chart" uri="{C3380CC4-5D6E-409C-BE32-E72D297353CC}">
              <c16:uniqueId val="{0000000A-0036-4F61-B88A-3D4255F86708}"/>
            </c:ext>
          </c:extLst>
        </c:ser>
        <c:ser>
          <c:idx val="11"/>
          <c:order val="11"/>
          <c:tx>
            <c:strRef>
              <c:f>'EA.A.06'!$N$20</c:f>
              <c:strCache>
                <c:ptCount val="1"/>
                <c:pt idx="0">
                  <c:v>Industrial - non-fuel OpEx</c:v>
                </c:pt>
              </c:strCache>
            </c:strRef>
          </c:tx>
          <c:spPr>
            <a:solidFill>
              <a:srgbClr val="F6DAEA"/>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'EA.A.06'!$O$20:$AN$20</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B-0036-4F61-B88A-3D4255F86708}"/>
            </c:ext>
          </c:extLst>
        </c:ser>
        <c:ser>
          <c:idx val="12"/>
          <c:order val="12"/>
          <c:tx>
            <c:strRef>
              <c:f>'EA.A.06'!$N$21</c:f>
              <c:strCache>
                <c:ptCount val="1"/>
                <c:pt idx="0">
                  <c:v>Transport - CapEx</c:v>
                </c:pt>
              </c:strCache>
            </c:strRef>
          </c:tx>
          <c:spPr>
            <a:solidFill>
              <a:srgbClr val="BFCD23"/>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'EA.A.06'!$O$21:$AN$21</c:f>
              <c:numCache>
                <c:formatCode>0.0</c:formatCode>
                <c:ptCount val="26"/>
                <c:pt idx="0">
                  <c:v>107.12565472132826</c:v>
                </c:pt>
                <c:pt idx="1">
                  <c:v>108.5878460104247</c:v>
                </c:pt>
                <c:pt idx="2">
                  <c:v>110.11894795547953</c:v>
                </c:pt>
                <c:pt idx="3">
                  <c:v>108.40546521223189</c:v>
                </c:pt>
                <c:pt idx="4">
                  <c:v>109.29484272805348</c:v>
                </c:pt>
                <c:pt idx="5">
                  <c:v>109.15649206782676</c:v>
                </c:pt>
                <c:pt idx="6">
                  <c:v>109.4194906051204</c:v>
                </c:pt>
                <c:pt idx="7">
                  <c:v>109.08437950279901</c:v>
                </c:pt>
                <c:pt idx="8">
                  <c:v>109.38852114589605</c:v>
                </c:pt>
                <c:pt idx="9">
                  <c:v>106.64425063991655</c:v>
                </c:pt>
                <c:pt idx="10">
                  <c:v>106.2162676106763</c:v>
                </c:pt>
                <c:pt idx="11">
                  <c:v>106.74942662237491</c:v>
                </c:pt>
                <c:pt idx="12">
                  <c:v>107.99992967338704</c:v>
                </c:pt>
                <c:pt idx="13">
                  <c:v>106.37100668276305</c:v>
                </c:pt>
                <c:pt idx="14">
                  <c:v>108.11818216440021</c:v>
                </c:pt>
                <c:pt idx="15">
                  <c:v>107.10135229042805</c:v>
                </c:pt>
                <c:pt idx="16">
                  <c:v>108.97334344141508</c:v>
                </c:pt>
                <c:pt idx="17">
                  <c:v>105.9421076511431</c:v>
                </c:pt>
                <c:pt idx="18">
                  <c:v>106.73294860285522</c:v>
                </c:pt>
                <c:pt idx="19">
                  <c:v>107.24841138933093</c:v>
                </c:pt>
                <c:pt idx="20">
                  <c:v>106.5538111481842</c:v>
                </c:pt>
                <c:pt idx="21">
                  <c:v>106.86987876867585</c:v>
                </c:pt>
                <c:pt idx="22">
                  <c:v>107.16682875097914</c:v>
                </c:pt>
                <c:pt idx="23">
                  <c:v>108.15492702671416</c:v>
                </c:pt>
                <c:pt idx="24">
                  <c:v>109.26522200910333</c:v>
                </c:pt>
                <c:pt idx="25">
                  <c:v>110.2792319862441</c:v>
                </c:pt>
              </c:numCache>
            </c:numRef>
          </c:val>
          <c:extLst>
            <c:ext xmlns:c16="http://schemas.microsoft.com/office/drawing/2014/chart" uri="{C3380CC4-5D6E-409C-BE32-E72D297353CC}">
              <c16:uniqueId val="{0000000C-0036-4F61-B88A-3D4255F86708}"/>
            </c:ext>
          </c:extLst>
        </c:ser>
        <c:ser>
          <c:idx val="13"/>
          <c:order val="13"/>
          <c:tx>
            <c:strRef>
              <c:f>'EA.A.06'!$N$22</c:f>
              <c:strCache>
                <c:ptCount val="1"/>
                <c:pt idx="0">
                  <c:v>Transport - fuel OpEx</c:v>
                </c:pt>
              </c:strCache>
            </c:strRef>
          </c:tx>
          <c:spPr>
            <a:solidFill>
              <a:srgbClr val="DFE775"/>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'EA.A.06'!$O$22:$AN$22</c:f>
              <c:numCache>
                <c:formatCode>0.0</c:formatCode>
                <c:ptCount val="26"/>
                <c:pt idx="0">
                  <c:v>23.678103724592464</c:v>
                </c:pt>
                <c:pt idx="1">
                  <c:v>23.132767818810876</c:v>
                </c:pt>
                <c:pt idx="2">
                  <c:v>22.856678527409386</c:v>
                </c:pt>
                <c:pt idx="3">
                  <c:v>22.419534918659927</c:v>
                </c:pt>
                <c:pt idx="4">
                  <c:v>21.716082513300481</c:v>
                </c:pt>
                <c:pt idx="5">
                  <c:v>20.915014912298247</c:v>
                </c:pt>
                <c:pt idx="6">
                  <c:v>20.081947987066403</c:v>
                </c:pt>
                <c:pt idx="7">
                  <c:v>19.283149706683226</c:v>
                </c:pt>
                <c:pt idx="8">
                  <c:v>18.291808205232364</c:v>
                </c:pt>
                <c:pt idx="9">
                  <c:v>17.279091165161233</c:v>
                </c:pt>
                <c:pt idx="10">
                  <c:v>16.090558989896458</c:v>
                </c:pt>
                <c:pt idx="11">
                  <c:v>14.847633294484439</c:v>
                </c:pt>
                <c:pt idx="12">
                  <c:v>13.506374800175159</c:v>
                </c:pt>
                <c:pt idx="13">
                  <c:v>12.111158360681483</c:v>
                </c:pt>
                <c:pt idx="14">
                  <c:v>10.768348521575067</c:v>
                </c:pt>
                <c:pt idx="15">
                  <c:v>9.3803998020507926</c:v>
                </c:pt>
                <c:pt idx="16">
                  <c:v>8.0618595343799484</c:v>
                </c:pt>
                <c:pt idx="17">
                  <c:v>6.9530843897914556</c:v>
                </c:pt>
                <c:pt idx="18">
                  <c:v>6.0141427394143676</c:v>
                </c:pt>
                <c:pt idx="19">
                  <c:v>5.1906250146175648</c:v>
                </c:pt>
                <c:pt idx="20">
                  <c:v>4.2347118408373241</c:v>
                </c:pt>
                <c:pt idx="21">
                  <c:v>3.4867260968213549</c:v>
                </c:pt>
                <c:pt idx="22">
                  <c:v>2.9580870417951415</c:v>
                </c:pt>
                <c:pt idx="23">
                  <c:v>2.4558001242899539</c:v>
                </c:pt>
                <c:pt idx="24">
                  <c:v>1.9813847799767941</c:v>
                </c:pt>
                <c:pt idx="25">
                  <c:v>1.5468196482343448</c:v>
                </c:pt>
              </c:numCache>
            </c:numRef>
          </c:val>
          <c:extLst>
            <c:ext xmlns:c16="http://schemas.microsoft.com/office/drawing/2014/chart" uri="{C3380CC4-5D6E-409C-BE32-E72D297353CC}">
              <c16:uniqueId val="{0000000D-0036-4F61-B88A-3D4255F86708}"/>
            </c:ext>
          </c:extLst>
        </c:ser>
        <c:ser>
          <c:idx val="14"/>
          <c:order val="14"/>
          <c:tx>
            <c:strRef>
              <c:f>'EA.A.06'!$N$23</c:f>
              <c:strCache>
                <c:ptCount val="1"/>
                <c:pt idx="0">
                  <c:v>Transport - non-fuel OpEx</c:v>
                </c:pt>
              </c:strCache>
            </c:strRef>
          </c:tx>
          <c:spPr>
            <a:solidFill>
              <a:srgbClr val="ECF3AB"/>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'EA.A.06'!$O$23:$AN$23</c:f>
              <c:numCache>
                <c:formatCode>0.0</c:formatCode>
                <c:ptCount val="26"/>
                <c:pt idx="0">
                  <c:v>75.535771705012735</c:v>
                </c:pt>
                <c:pt idx="1">
                  <c:v>75.99424666830916</c:v>
                </c:pt>
                <c:pt idx="2">
                  <c:v>76.403857711986248</c:v>
                </c:pt>
                <c:pt idx="3">
                  <c:v>76.757967529364208</c:v>
                </c:pt>
                <c:pt idx="4">
                  <c:v>77.043510299252972</c:v>
                </c:pt>
                <c:pt idx="5">
                  <c:v>77.244903622477395</c:v>
                </c:pt>
                <c:pt idx="6">
                  <c:v>77.219261075455705</c:v>
                </c:pt>
                <c:pt idx="7">
                  <c:v>77.135481698754035</c:v>
                </c:pt>
                <c:pt idx="8">
                  <c:v>76.992126385916578</c:v>
                </c:pt>
                <c:pt idx="9">
                  <c:v>76.78058231714131</c:v>
                </c:pt>
                <c:pt idx="10">
                  <c:v>76.498940269526287</c:v>
                </c:pt>
                <c:pt idx="11">
                  <c:v>76.150014489398046</c:v>
                </c:pt>
                <c:pt idx="12">
                  <c:v>75.762546099545602</c:v>
                </c:pt>
                <c:pt idx="13">
                  <c:v>75.352079440806918</c:v>
                </c:pt>
                <c:pt idx="14">
                  <c:v>74.944380332886141</c:v>
                </c:pt>
                <c:pt idx="15">
                  <c:v>74.501651472279704</c:v>
                </c:pt>
                <c:pt idx="16">
                  <c:v>74.096087039386688</c:v>
                </c:pt>
                <c:pt idx="17">
                  <c:v>73.817889111617987</c:v>
                </c:pt>
                <c:pt idx="18">
                  <c:v>73.660702707532437</c:v>
                </c:pt>
                <c:pt idx="19">
                  <c:v>73.567051700210655</c:v>
                </c:pt>
                <c:pt idx="20">
                  <c:v>73.414791571252323</c:v>
                </c:pt>
                <c:pt idx="21">
                  <c:v>73.341473580353281</c:v>
                </c:pt>
                <c:pt idx="22">
                  <c:v>73.348649588318111</c:v>
                </c:pt>
                <c:pt idx="23">
                  <c:v>73.37741432491282</c:v>
                </c:pt>
                <c:pt idx="24">
                  <c:v>73.41953107531593</c:v>
                </c:pt>
                <c:pt idx="25">
                  <c:v>73.468348309270624</c:v>
                </c:pt>
              </c:numCache>
            </c:numRef>
          </c:val>
          <c:extLst>
            <c:ext xmlns:c16="http://schemas.microsoft.com/office/drawing/2014/chart" uri="{C3380CC4-5D6E-409C-BE32-E72D297353CC}">
              <c16:uniqueId val="{0000000E-0036-4F61-B88A-3D4255F86708}"/>
            </c:ext>
          </c:extLst>
        </c:ser>
        <c:ser>
          <c:idx val="15"/>
          <c:order val="15"/>
          <c:tx>
            <c:strRef>
              <c:f>'EA.A.06'!$N$24</c:f>
              <c:strCache>
                <c:ptCount val="1"/>
                <c:pt idx="0">
                  <c:v>Hydrogen - CapEx</c:v>
                </c:pt>
              </c:strCache>
            </c:strRef>
          </c:tx>
          <c:spPr>
            <a:solidFill>
              <a:srgbClr val="00B0F0"/>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'EA.A.06'!$O$24:$AN$24</c:f>
              <c:numCache>
                <c:formatCode>0.0</c:formatCode>
                <c:ptCount val="26"/>
                <c:pt idx="0">
                  <c:v>4.292859185333333E-2</c:v>
                </c:pt>
                <c:pt idx="1">
                  <c:v>4.9584659016666657E-2</c:v>
                </c:pt>
                <c:pt idx="2">
                  <c:v>6.1858794356666649E-2</c:v>
                </c:pt>
                <c:pt idx="3">
                  <c:v>5.4377462543333324E-2</c:v>
                </c:pt>
                <c:pt idx="4">
                  <c:v>3.7951331256666665E-2</c:v>
                </c:pt>
                <c:pt idx="5">
                  <c:v>7.1750666566666663E-3</c:v>
                </c:pt>
                <c:pt idx="6">
                  <c:v>3.149516811333334E-2</c:v>
                </c:pt>
                <c:pt idx="7">
                  <c:v>9.7148727560000009E-2</c:v>
                </c:pt>
                <c:pt idx="8">
                  <c:v>0.16001385516000002</c:v>
                </c:pt>
                <c:pt idx="9">
                  <c:v>0.18915406940733334</c:v>
                </c:pt>
                <c:pt idx="10">
                  <c:v>1.4834878019033331</c:v>
                </c:pt>
                <c:pt idx="11">
                  <c:v>0.31565307430333328</c:v>
                </c:pt>
                <c:pt idx="12">
                  <c:v>0.26531622042533332</c:v>
                </c:pt>
                <c:pt idx="13">
                  <c:v>0.36871834194266667</c:v>
                </c:pt>
                <c:pt idx="14">
                  <c:v>0.37331537651999996</c:v>
                </c:pt>
                <c:pt idx="15">
                  <c:v>0.37810742615533327</c:v>
                </c:pt>
                <c:pt idx="16">
                  <c:v>0.11802458596466665</c:v>
                </c:pt>
                <c:pt idx="17">
                  <c:v>0.24101818870733333</c:v>
                </c:pt>
                <c:pt idx="18">
                  <c:v>0.52340200388933333</c:v>
                </c:pt>
                <c:pt idx="19">
                  <c:v>0.43331449337466665</c:v>
                </c:pt>
                <c:pt idx="20">
                  <c:v>0.72172406579199999</c:v>
                </c:pt>
                <c:pt idx="21">
                  <c:v>0.47243899231600006</c:v>
                </c:pt>
                <c:pt idx="22">
                  <c:v>0.78435935074533347</c:v>
                </c:pt>
                <c:pt idx="23">
                  <c:v>0.38007960678800001</c:v>
                </c:pt>
                <c:pt idx="24">
                  <c:v>0.33189028696400003</c:v>
                </c:pt>
                <c:pt idx="25">
                  <c:v>1.172046578E-2</c:v>
                </c:pt>
              </c:numCache>
            </c:numRef>
          </c:val>
          <c:extLst>
            <c:ext xmlns:c16="http://schemas.microsoft.com/office/drawing/2014/chart" uri="{C3380CC4-5D6E-409C-BE32-E72D297353CC}">
              <c16:uniqueId val="{0000000F-0036-4F61-B88A-3D4255F86708}"/>
            </c:ext>
          </c:extLst>
        </c:ser>
        <c:ser>
          <c:idx val="16"/>
          <c:order val="16"/>
          <c:tx>
            <c:strRef>
              <c:f>'EA.A.06'!$N$25</c:f>
              <c:strCache>
                <c:ptCount val="1"/>
                <c:pt idx="0">
                  <c:v>Hydrogen - fuel OpEx</c:v>
                </c:pt>
              </c:strCache>
            </c:strRef>
          </c:tx>
          <c:spPr>
            <a:solidFill>
              <a:srgbClr val="65D7FF"/>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'EA.A.06'!$O$25:$AN$25</c:f>
              <c:numCache>
                <c:formatCode>0.0</c:formatCode>
                <c:ptCount val="26"/>
                <c:pt idx="0">
                  <c:v>1.6816100521776169E-3</c:v>
                </c:pt>
                <c:pt idx="1">
                  <c:v>1.3861236594959526E-3</c:v>
                </c:pt>
                <c:pt idx="2">
                  <c:v>3.7444098592078678E-3</c:v>
                </c:pt>
                <c:pt idx="3">
                  <c:v>3.7402123770638295E-3</c:v>
                </c:pt>
                <c:pt idx="4">
                  <c:v>3.8322090106300039E-3</c:v>
                </c:pt>
                <c:pt idx="5">
                  <c:v>3.9027639951737165E-3</c:v>
                </c:pt>
                <c:pt idx="6">
                  <c:v>3.8912996387515651E-3</c:v>
                </c:pt>
                <c:pt idx="7">
                  <c:v>3.8784259934269145E-3</c:v>
                </c:pt>
                <c:pt idx="8">
                  <c:v>5.9391754055564908E-3</c:v>
                </c:pt>
                <c:pt idx="9">
                  <c:v>6.721134767840929E-3</c:v>
                </c:pt>
                <c:pt idx="10">
                  <c:v>6.9783987046205705E-3</c:v>
                </c:pt>
                <c:pt idx="11">
                  <c:v>6.9809117281878471E-3</c:v>
                </c:pt>
                <c:pt idx="12">
                  <c:v>7.4830685656081895E-3</c:v>
                </c:pt>
                <c:pt idx="13">
                  <c:v>1.0777505762942048E-2</c:v>
                </c:pt>
                <c:pt idx="14">
                  <c:v>1.2803559621879523E-2</c:v>
                </c:pt>
                <c:pt idx="15">
                  <c:v>2.3237433212415788E-2</c:v>
                </c:pt>
                <c:pt idx="16">
                  <c:v>2.4505637854934682E-2</c:v>
                </c:pt>
                <c:pt idx="17">
                  <c:v>4.8262361287325091E-2</c:v>
                </c:pt>
                <c:pt idx="18">
                  <c:v>7.4131091295723789E-2</c:v>
                </c:pt>
                <c:pt idx="19">
                  <c:v>8.8313736352102351E-2</c:v>
                </c:pt>
                <c:pt idx="20">
                  <c:v>0.100530637408195</c:v>
                </c:pt>
                <c:pt idx="21">
                  <c:v>0.11988786833687747</c:v>
                </c:pt>
                <c:pt idx="22">
                  <c:v>0.13874215971837525</c:v>
                </c:pt>
                <c:pt idx="23">
                  <c:v>0.14303729382963135</c:v>
                </c:pt>
                <c:pt idx="24">
                  <c:v>0.15119431389717838</c:v>
                </c:pt>
                <c:pt idx="25">
                  <c:v>0.16294562284448094</c:v>
                </c:pt>
              </c:numCache>
            </c:numRef>
          </c:val>
          <c:extLst>
            <c:ext xmlns:c16="http://schemas.microsoft.com/office/drawing/2014/chart" uri="{C3380CC4-5D6E-409C-BE32-E72D297353CC}">
              <c16:uniqueId val="{00000010-0036-4F61-B88A-3D4255F86708}"/>
            </c:ext>
          </c:extLst>
        </c:ser>
        <c:ser>
          <c:idx val="17"/>
          <c:order val="17"/>
          <c:tx>
            <c:strRef>
              <c:f>'EA.A.06'!$N$26</c:f>
              <c:strCache>
                <c:ptCount val="1"/>
                <c:pt idx="0">
                  <c:v>Hydrogen - non-fuel OpEx</c:v>
                </c:pt>
              </c:strCache>
            </c:strRef>
          </c:tx>
          <c:spPr>
            <a:solidFill>
              <a:srgbClr val="B7ECFF"/>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'EA.A.06'!$O$26:$AN$26</c:f>
              <c:numCache>
                <c:formatCode>0.0</c:formatCode>
                <c:ptCount val="26"/>
                <c:pt idx="0">
                  <c:v>3.0896015449066666E-3</c:v>
                </c:pt>
                <c:pt idx="1">
                  <c:v>4.8406476181400001E-3</c:v>
                </c:pt>
                <c:pt idx="2">
                  <c:v>7.009014292933333E-3</c:v>
                </c:pt>
                <c:pt idx="3">
                  <c:v>8.857848019406667E-3</c:v>
                </c:pt>
                <c:pt idx="4">
                  <c:v>1.014819328213333E-2</c:v>
                </c:pt>
                <c:pt idx="5">
                  <c:v>1.0392145548459998E-2</c:v>
                </c:pt>
                <c:pt idx="6">
                  <c:v>1.1462981264313334E-2</c:v>
                </c:pt>
                <c:pt idx="7">
                  <c:v>1.4827454668020001E-2</c:v>
                </c:pt>
                <c:pt idx="8">
                  <c:v>2.0329342410126669E-2</c:v>
                </c:pt>
                <c:pt idx="9">
                  <c:v>2.6821997436642667E-2</c:v>
                </c:pt>
                <c:pt idx="10">
                  <c:v>8.3950529968022658E-2</c:v>
                </c:pt>
                <c:pt idx="11">
                  <c:v>9.4742864161002666E-2</c:v>
                </c:pt>
                <c:pt idx="12">
                  <c:v>0.10388308298879732</c:v>
                </c:pt>
                <c:pt idx="13">
                  <c:v>0.11742191094818132</c:v>
                </c:pt>
                <c:pt idx="14">
                  <c:v>0.13111703808319464</c:v>
                </c:pt>
                <c:pt idx="15">
                  <c:v>0.14503233523914266</c:v>
                </c:pt>
                <c:pt idx="16">
                  <c:v>0.14985730116194132</c:v>
                </c:pt>
                <c:pt idx="17">
                  <c:v>0.15932514024465735</c:v>
                </c:pt>
                <c:pt idx="18">
                  <c:v>0.17948096104356134</c:v>
                </c:pt>
                <c:pt idx="19">
                  <c:v>0.19587825448496668</c:v>
                </c:pt>
                <c:pt idx="20">
                  <c:v>0.22292797105522796</c:v>
                </c:pt>
                <c:pt idx="21">
                  <c:v>0.24029848512730537</c:v>
                </c:pt>
                <c:pt idx="22">
                  <c:v>0.26900740471931334</c:v>
                </c:pt>
                <c:pt idx="23">
                  <c:v>0.28266322468343874</c:v>
                </c:pt>
                <c:pt idx="24">
                  <c:v>0.29468060777354804</c:v>
                </c:pt>
                <c:pt idx="25">
                  <c:v>0.29507910361006801</c:v>
                </c:pt>
              </c:numCache>
            </c:numRef>
          </c:val>
          <c:extLst>
            <c:ext xmlns:c16="http://schemas.microsoft.com/office/drawing/2014/chart" uri="{C3380CC4-5D6E-409C-BE32-E72D297353CC}">
              <c16:uniqueId val="{00000011-0036-4F61-B88A-3D4255F86708}"/>
            </c:ext>
          </c:extLst>
        </c:ser>
        <c:ser>
          <c:idx val="18"/>
          <c:order val="18"/>
          <c:tx>
            <c:strRef>
              <c:f>'EA.A.06'!$N$27</c:f>
              <c:strCache>
                <c:ptCount val="1"/>
                <c:pt idx="0">
                  <c:v>Rail - CapEx</c:v>
                </c:pt>
              </c:strCache>
            </c:strRef>
          </c:tx>
          <c:spPr>
            <a:solidFill>
              <a:srgbClr val="E9EFA3"/>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'EA.A.06'!$O$27:$AN$27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2-0036-4F61-B88A-3D4255F86708}"/>
            </c:ext>
          </c:extLst>
        </c:ser>
        <c:ser>
          <c:idx val="19"/>
          <c:order val="19"/>
          <c:tx>
            <c:strRef>
              <c:f>'EA.A.06'!$N$28</c:f>
              <c:strCache>
                <c:ptCount val="1"/>
                <c:pt idx="0">
                  <c:v>Rail - fuel OpEx</c:v>
                </c:pt>
              </c:strCache>
            </c:strRef>
          </c:tx>
          <c:spPr>
            <a:solidFill>
              <a:srgbClr val="F2F5C7"/>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'EA.A.06'!$O$28:$AN$28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3-0036-4F61-B88A-3D4255F86708}"/>
            </c:ext>
          </c:extLst>
        </c:ser>
        <c:ser>
          <c:idx val="20"/>
          <c:order val="20"/>
          <c:tx>
            <c:strRef>
              <c:f>'EA.A.06'!$N$29</c:f>
              <c:strCache>
                <c:ptCount val="1"/>
                <c:pt idx="0">
                  <c:v>Rail - non-fuel OpEx</c:v>
                </c:pt>
              </c:strCache>
            </c:strRef>
          </c:tx>
          <c:spPr>
            <a:solidFill>
              <a:srgbClr val="F7F9DB"/>
            </a:solidFill>
            <a:ln>
              <a:no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'EA.A.06'!$O$29:$AN$29</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4-0036-4F61-B88A-3D4255F86708}"/>
            </c:ext>
          </c:extLst>
        </c:ser>
        <c:ser>
          <c:idx val="21"/>
          <c:order val="21"/>
          <c:tx>
            <c:strRef>
              <c:f>'EA.A.06'!$N$30</c:f>
              <c:strCache>
                <c:ptCount val="1"/>
                <c:pt idx="0">
                  <c:v>Carbon cost</c:v>
                </c:pt>
              </c:strCache>
            </c:strRef>
          </c:tx>
          <c:spPr>
            <a:solidFill>
              <a:sysClr val="window" lastClr="FFFFFF"/>
            </a:solidFill>
            <a:ln>
              <a:solidFill>
                <a:sysClr val="windowText" lastClr="000000"/>
              </a:solidFill>
            </a:ln>
            <a:effectLst/>
          </c:spPr>
          <c:invertIfNegative val="0"/>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'EA.A.06'!$O$30:$AN$30</c:f>
              <c:numCache>
                <c:formatCode>0.0</c:formatCode>
                <c:ptCount val="26"/>
                <c:pt idx="0">
                  <c:v>119.92788903635807</c:v>
                </c:pt>
                <c:pt idx="1">
                  <c:v>120.38279106719216</c:v>
                </c:pt>
                <c:pt idx="2">
                  <c:v>121.98106141438559</c:v>
                </c:pt>
                <c:pt idx="3">
                  <c:v>123.32268707256767</c:v>
                </c:pt>
                <c:pt idx="4">
                  <c:v>122.81858548391857</c:v>
                </c:pt>
                <c:pt idx="5">
                  <c:v>122.44731145864588</c:v>
                </c:pt>
                <c:pt idx="6">
                  <c:v>118.44980543505143</c:v>
                </c:pt>
                <c:pt idx="7">
                  <c:v>116.37603247417663</c:v>
                </c:pt>
                <c:pt idx="8">
                  <c:v>113.49405013668232</c:v>
                </c:pt>
                <c:pt idx="9">
                  <c:v>111.58608257150318</c:v>
                </c:pt>
                <c:pt idx="10">
                  <c:v>109.61314278627385</c:v>
                </c:pt>
                <c:pt idx="11">
                  <c:v>107.80240901725146</c:v>
                </c:pt>
                <c:pt idx="12">
                  <c:v>105.76885852450674</c:v>
                </c:pt>
                <c:pt idx="13">
                  <c:v>104.74368148776593</c:v>
                </c:pt>
                <c:pt idx="14">
                  <c:v>102.92707458013443</c:v>
                </c:pt>
                <c:pt idx="15">
                  <c:v>100.34565151288243</c:v>
                </c:pt>
                <c:pt idx="16">
                  <c:v>98.633295042053931</c:v>
                </c:pt>
                <c:pt idx="17">
                  <c:v>96.777478769970827</c:v>
                </c:pt>
                <c:pt idx="18">
                  <c:v>94.444297396643961</c:v>
                </c:pt>
                <c:pt idx="19">
                  <c:v>92.365341952255022</c:v>
                </c:pt>
                <c:pt idx="20">
                  <c:v>92.496344327922117</c:v>
                </c:pt>
                <c:pt idx="21">
                  <c:v>91.000564409842355</c:v>
                </c:pt>
                <c:pt idx="22">
                  <c:v>90.094508437032914</c:v>
                </c:pt>
                <c:pt idx="23">
                  <c:v>86.808591146675582</c:v>
                </c:pt>
                <c:pt idx="24">
                  <c:v>85.363144871994422</c:v>
                </c:pt>
                <c:pt idx="25">
                  <c:v>83.703953412494911</c:v>
                </c:pt>
              </c:numCache>
            </c:numRef>
          </c:val>
          <c:extLst>
            <c:ext xmlns:c16="http://schemas.microsoft.com/office/drawing/2014/chart" uri="{C3380CC4-5D6E-409C-BE32-E72D297353CC}">
              <c16:uniqueId val="{00000015-0036-4F61-B88A-3D4255F86708}"/>
            </c:ext>
          </c:extLst>
        </c:ser>
        <c:dLbls>
          <c:showLegendKey val="0"/>
          <c:showVal val="0"/>
          <c:showCatName val="0"/>
          <c:showSerName val="0"/>
          <c:showPercent val="0"/>
          <c:showBubbleSize val="0"/>
        </c:dLbls>
        <c:gapWidth val="50"/>
        <c:overlap val="100"/>
        <c:axId val="747569128"/>
        <c:axId val="747569488"/>
      </c:barChart>
      <c:lineChart>
        <c:grouping val="standard"/>
        <c:varyColors val="0"/>
        <c:ser>
          <c:idx val="22"/>
          <c:order val="22"/>
          <c:tx>
            <c:strRef>
              <c:f>'EA.A.06'!$N$31</c:f>
              <c:strCache>
                <c:ptCount val="1"/>
                <c:pt idx="0">
                  <c:v>TotEx as % of GDP (secondary axis)</c:v>
                </c:pt>
              </c:strCache>
            </c:strRef>
          </c:tx>
          <c:spPr>
            <a:ln w="28575" cap="rnd">
              <a:solidFill>
                <a:srgbClr val="CE328A"/>
              </a:solidFill>
              <a:round/>
            </a:ln>
            <a:effectLst/>
          </c:spPr>
          <c:marker>
            <c:symbol val="none"/>
          </c:marker>
          <c:cat>
            <c:numRef>
              <c:f>'EA.A.06'!$O$8:$AN$8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'EA.A.06'!$O$31:$AN$31</c:f>
              <c:numCache>
                <c:formatCode>0%</c:formatCode>
                <c:ptCount val="26"/>
                <c:pt idx="0">
                  <c:v>9.6655744929832171E-2</c:v>
                </c:pt>
                <c:pt idx="1">
                  <c:v>9.8783652200165745E-2</c:v>
                </c:pt>
                <c:pt idx="2">
                  <c:v>9.935859893599068E-2</c:v>
                </c:pt>
                <c:pt idx="3">
                  <c:v>9.8920151397063824E-2</c:v>
                </c:pt>
                <c:pt idx="4">
                  <c:v>0.10097713219779432</c:v>
                </c:pt>
                <c:pt idx="5">
                  <c:v>9.9592901872471426E-2</c:v>
                </c:pt>
                <c:pt idx="6">
                  <c:v>9.3157512376878665E-2</c:v>
                </c:pt>
                <c:pt idx="7">
                  <c:v>8.6416196863692091E-2</c:v>
                </c:pt>
                <c:pt idx="8">
                  <c:v>8.5157920683310961E-2</c:v>
                </c:pt>
                <c:pt idx="9">
                  <c:v>8.3361050444138801E-2</c:v>
                </c:pt>
                <c:pt idx="10">
                  <c:v>8.2629559212371195E-2</c:v>
                </c:pt>
                <c:pt idx="11">
                  <c:v>8.0886494479624274E-2</c:v>
                </c:pt>
                <c:pt idx="12">
                  <c:v>8.0099474680680655E-2</c:v>
                </c:pt>
                <c:pt idx="13">
                  <c:v>7.7218102933608757E-2</c:v>
                </c:pt>
                <c:pt idx="14">
                  <c:v>7.6051743875057032E-2</c:v>
                </c:pt>
                <c:pt idx="15">
                  <c:v>7.4755471889973515E-2</c:v>
                </c:pt>
                <c:pt idx="16">
                  <c:v>7.4734480932001468E-2</c:v>
                </c:pt>
                <c:pt idx="17">
                  <c:v>7.0606226191837929E-2</c:v>
                </c:pt>
                <c:pt idx="18">
                  <c:v>6.818406806537565E-2</c:v>
                </c:pt>
                <c:pt idx="19">
                  <c:v>6.7083599081369391E-2</c:v>
                </c:pt>
                <c:pt idx="20">
                  <c:v>6.4593198866107163E-2</c:v>
                </c:pt>
                <c:pt idx="21">
                  <c:v>6.398327505378143E-2</c:v>
                </c:pt>
                <c:pt idx="22">
                  <c:v>6.3700985558086703E-2</c:v>
                </c:pt>
                <c:pt idx="23">
                  <c:v>6.227407051815851E-2</c:v>
                </c:pt>
                <c:pt idx="24">
                  <c:v>6.0483533168745794E-2</c:v>
                </c:pt>
                <c:pt idx="25">
                  <c:v>5.8198993018379656E-2</c:v>
                </c:pt>
              </c:numCache>
            </c:numRef>
          </c:val>
          <c:smooth val="0"/>
          <c:extLst>
            <c:ext xmlns:c16="http://schemas.microsoft.com/office/drawing/2014/chart" uri="{C3380CC4-5D6E-409C-BE32-E72D297353CC}">
              <c16:uniqueId val="{00000016-0036-4F61-B88A-3D4255F86708}"/>
            </c:ext>
          </c:extLst>
        </c:ser>
        <c:dLbls>
          <c:showLegendKey val="0"/>
          <c:showVal val="0"/>
          <c:showCatName val="0"/>
          <c:showSerName val="0"/>
          <c:showPercent val="0"/>
          <c:showBubbleSize val="0"/>
        </c:dLbls>
        <c:marker val="1"/>
        <c:smooth val="0"/>
        <c:axId val="1518666447"/>
        <c:axId val="1518666087"/>
      </c:lineChart>
      <c:catAx>
        <c:axId val="74756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488"/>
        <c:crosses val="autoZero"/>
        <c:auto val="1"/>
        <c:lblAlgn val="ctr"/>
        <c:lblOffset val="100"/>
        <c:tickLblSkip val="5"/>
        <c:noMultiLvlLbl val="0"/>
      </c:catAx>
      <c:valAx>
        <c:axId val="747569488"/>
        <c:scaling>
          <c:orientation val="minMax"/>
          <c:max val="500"/>
          <c:min val="0"/>
        </c:scaling>
        <c:delete val="0"/>
        <c:axPos val="l"/>
        <c:majorGridlines>
          <c:spPr>
            <a:ln w="9525" cap="flat" cmpd="sng" algn="ctr">
              <a:solidFill>
                <a:srgbClr val="E3E3E3">
                  <a:alpha val="99000"/>
                </a:srgbClr>
              </a:solidFill>
              <a:round/>
            </a:ln>
            <a:effectLst/>
          </c:spPr>
        </c:majorGridlines>
        <c:title>
          <c:tx>
            <c:rich>
              <a:bodyPr rot="-5400000" spcFirstLastPara="1" vertOverflow="ellipsis" vert="horz" wrap="square" anchor="ctr" anchorCtr="1"/>
              <a:lstStyle/>
              <a:p>
                <a:pPr>
                  <a:defRPr sz="1000" b="0" i="0" u="none" strike="noStrike" kern="1200" baseline="0">
                    <a:solidFill>
                      <a:srgbClr val="4F4F46"/>
                    </a:solidFill>
                    <a:latin typeface="+mn-lt"/>
                    <a:ea typeface="+mn-ea"/>
                    <a:cs typeface="+mn-cs"/>
                  </a:defRPr>
                </a:pPr>
                <a:r>
                  <a:rPr lang="en-GB" b="1">
                    <a:solidFill>
                      <a:srgbClr val="4F4F46"/>
                    </a:solidFill>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128"/>
        <c:crosses val="autoZero"/>
        <c:crossBetween val="between"/>
        <c:majorUnit val="100"/>
      </c:valAx>
      <c:valAx>
        <c:axId val="1518666087"/>
        <c:scaling>
          <c:orientation val="minMax"/>
          <c:max val="0.17200000000000001"/>
          <c:min val="0"/>
        </c:scaling>
        <c:delete val="0"/>
        <c:axPos val="r"/>
        <c:title>
          <c:tx>
            <c:rich>
              <a:bodyPr rot="-5400000" spcFirstLastPara="1" vertOverflow="ellipsis" vert="horz" wrap="square" anchor="ctr" anchorCtr="1"/>
              <a:lstStyle/>
              <a:p>
                <a:pPr>
                  <a:defRPr sz="1000" b="1" i="0" u="none" strike="noStrike" kern="1200" baseline="0">
                    <a:solidFill>
                      <a:srgbClr val="4F4F46"/>
                    </a:solidFill>
                    <a:latin typeface="Poppins" panose="00000500000000000000" pitchFamily="2" charset="0"/>
                    <a:ea typeface="+mn-ea"/>
                    <a:cs typeface="Poppins" panose="00000500000000000000" pitchFamily="2" charset="0"/>
                  </a:defRPr>
                </a:pPr>
                <a:r>
                  <a:rPr lang="en-GB" b="1">
                    <a:solidFill>
                      <a:srgbClr val="4F4F46"/>
                    </a:solidFill>
                    <a:latin typeface="Poppins" panose="00000500000000000000" pitchFamily="2" charset="0"/>
                    <a:cs typeface="Poppins" panose="00000500000000000000" pitchFamily="2" charset="0"/>
                  </a:rPr>
                  <a:t>% of GDP</a:t>
                </a:r>
              </a:p>
            </c:rich>
          </c:tx>
          <c:layout>
            <c:manualLayout>
              <c:xMode val="edge"/>
              <c:yMode val="edge"/>
              <c:x val="0.64161127450980393"/>
              <c:y val="0.47832574074074075"/>
            </c:manualLayout>
          </c:layout>
          <c:overlay val="0"/>
          <c:spPr>
            <a:noFill/>
            <a:ln>
              <a:noFill/>
            </a:ln>
            <a:effectLst/>
          </c:sp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518666447"/>
        <c:crosses val="max"/>
        <c:crossBetween val="between"/>
        <c:majorUnit val="5.000000000000001E-2"/>
      </c:valAx>
      <c:catAx>
        <c:axId val="1518666447"/>
        <c:scaling>
          <c:orientation val="minMax"/>
        </c:scaling>
        <c:delete val="1"/>
        <c:axPos val="b"/>
        <c:numFmt formatCode="General" sourceLinked="1"/>
        <c:majorTickMark val="out"/>
        <c:minorTickMark val="none"/>
        <c:tickLblPos val="nextTo"/>
        <c:crossAx val="1518666087"/>
        <c:crosses val="autoZero"/>
        <c:auto val="1"/>
        <c:lblAlgn val="ctr"/>
        <c:lblOffset val="100"/>
        <c:noMultiLvlLbl val="0"/>
      </c:catAx>
    </c:plotArea>
    <c:legend>
      <c:legendPos val="r"/>
      <c:layout>
        <c:manualLayout>
          <c:xMode val="edge"/>
          <c:yMode val="edge"/>
          <c:x val="0.66820147058823531"/>
          <c:y val="2.2585879629629629E-2"/>
          <c:w val="0.32349787581699352"/>
          <c:h val="0.95953194444444434"/>
        </c:manualLayout>
      </c:layout>
      <c:overlay val="0"/>
      <c:txPr>
        <a:bodyPr/>
        <a:lstStyle/>
        <a:p>
          <a:pPr>
            <a:defRPr sz="700">
              <a:solidFill>
                <a:srgbClr val="4F4F46"/>
              </a:solidFill>
              <a:latin typeface="Poppins" panose="00000500000000000000" pitchFamily="2" charset="0"/>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9640522875816"/>
          <c:y val="4.1445833333333328E-2"/>
          <c:w val="0.68578039215686259"/>
          <c:h val="0.81479722222222217"/>
        </c:manualLayout>
      </c:layout>
      <c:barChart>
        <c:barDir val="col"/>
        <c:grouping val="stacked"/>
        <c:varyColors val="0"/>
        <c:ser>
          <c:idx val="0"/>
          <c:order val="0"/>
          <c:tx>
            <c:strRef>
              <c:f>EA.02!$U$10</c:f>
              <c:strCache>
                <c:ptCount val="1"/>
                <c:pt idx="0">
                  <c:v>Power</c:v>
                </c:pt>
              </c:strCache>
            </c:strRef>
          </c:tx>
          <c:spPr>
            <a:solidFill>
              <a:srgbClr val="FFBF22"/>
            </a:solidFill>
            <a:ln>
              <a:noFill/>
            </a:ln>
            <a:effectLst/>
          </c:spPr>
          <c:invertIfNegative val="0"/>
          <c:dPt>
            <c:idx val="1"/>
            <c:invertIfNegative val="0"/>
            <c:bubble3D val="0"/>
            <c:spPr>
              <a:noFill/>
              <a:ln>
                <a:noFill/>
              </a:ln>
              <a:effectLst/>
            </c:spPr>
            <c:extLst>
              <c:ext xmlns:c16="http://schemas.microsoft.com/office/drawing/2014/chart" uri="{C3380CC4-5D6E-409C-BE32-E72D297353CC}">
                <c16:uniqueId val="{0000006F-37FD-446F-AD27-2327BE6DB3D3}"/>
              </c:ext>
            </c:extLst>
          </c:dPt>
          <c:dPt>
            <c:idx val="2"/>
            <c:invertIfNegative val="0"/>
            <c:bubble3D val="0"/>
            <c:spPr>
              <a:noFill/>
              <a:ln>
                <a:noFill/>
              </a:ln>
              <a:effectLst/>
            </c:spPr>
            <c:extLst>
              <c:ext xmlns:c16="http://schemas.microsoft.com/office/drawing/2014/chart" uri="{C3380CC4-5D6E-409C-BE32-E72D297353CC}">
                <c16:uniqueId val="{00000071-37FD-446F-AD27-2327BE6DB3D3}"/>
              </c:ext>
            </c:extLst>
          </c:dPt>
          <c:dPt>
            <c:idx val="3"/>
            <c:invertIfNegative val="0"/>
            <c:bubble3D val="0"/>
            <c:spPr>
              <a:noFill/>
              <a:ln>
                <a:noFill/>
              </a:ln>
              <a:effectLst/>
            </c:spPr>
            <c:extLst>
              <c:ext xmlns:c16="http://schemas.microsoft.com/office/drawing/2014/chart" uri="{C3380CC4-5D6E-409C-BE32-E72D297353CC}">
                <c16:uniqueId val="{00000073-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EE-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(EA.02!$V$10:$Y$10,EA.02!$AA$10)</c:f>
              <c:numCache>
                <c:formatCode>_-* #,##0.0_-;\-* #,##0.0_-;_-* "-"??_-;_-@_-</c:formatCode>
                <c:ptCount val="5"/>
                <c:pt idx="0">
                  <c:v>32.968243355648973</c:v>
                </c:pt>
                <c:pt idx="1">
                  <c:v>32.968243355648973</c:v>
                </c:pt>
                <c:pt idx="2">
                  <c:v>32.968243355648973</c:v>
                </c:pt>
                <c:pt idx="3">
                  <c:v>32.968243355648973</c:v>
                </c:pt>
                <c:pt idx="4">
                  <c:v>32.968243355648973</c:v>
                </c:pt>
              </c:numCache>
              <c:extLst/>
            </c:numRef>
          </c:val>
          <c:extLst>
            <c:ext xmlns:c16="http://schemas.microsoft.com/office/drawing/2014/chart" uri="{C3380CC4-5D6E-409C-BE32-E72D297353CC}">
              <c16:uniqueId val="{00000076-37FD-446F-AD27-2327BE6DB3D3}"/>
            </c:ext>
          </c:extLst>
        </c:ser>
        <c:ser>
          <c:idx val="1"/>
          <c:order val="1"/>
          <c:tx>
            <c:strRef>
              <c:f>EA.02!$U$11</c:f>
              <c:strCache>
                <c:ptCount val="1"/>
                <c:pt idx="0">
                  <c:v>Hydrogen</c:v>
                </c:pt>
              </c:strCache>
            </c:strRef>
          </c:tx>
          <c:spPr>
            <a:noFill/>
            <a:ln>
              <a:noFill/>
            </a:ln>
            <a:effectLst/>
          </c:spPr>
          <c:invertIfNegative val="0"/>
          <c:dPt>
            <c:idx val="0"/>
            <c:invertIfNegative val="0"/>
            <c:bubble3D val="0"/>
            <c:spPr>
              <a:solidFill>
                <a:srgbClr val="00B0F0"/>
              </a:solidFill>
              <a:ln>
                <a:noFill/>
              </a:ln>
              <a:effectLst/>
            </c:spPr>
            <c:extLst>
              <c:ext xmlns:c16="http://schemas.microsoft.com/office/drawing/2014/chart" uri="{C3380CC4-5D6E-409C-BE32-E72D297353CC}">
                <c16:uniqueId val="{00000079-37FD-446F-AD27-2327BE6DB3D3}"/>
              </c:ext>
            </c:extLst>
          </c:dPt>
          <c:dPt>
            <c:idx val="2"/>
            <c:invertIfNegative val="0"/>
            <c:bubble3D val="0"/>
            <c:extLst>
              <c:ext xmlns:c16="http://schemas.microsoft.com/office/drawing/2014/chart" uri="{C3380CC4-5D6E-409C-BE32-E72D297353CC}">
                <c16:uniqueId val="{0000007B-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(EA.02!$V$11:$Y$11,EA.02!$AA$11)</c:f>
              <c:numCache>
                <c:formatCode>_-* #,##0.0_-;\-* #,##0.0_-;_-* "-"??_-;_-@_-</c:formatCode>
                <c:ptCount val="5"/>
                <c:pt idx="0">
                  <c:v>7.7856852399999996E-2</c:v>
                </c:pt>
                <c:pt idx="1">
                  <c:v>7.7856852399999996E-2</c:v>
                </c:pt>
                <c:pt idx="2">
                  <c:v>7.7856852399999996E-2</c:v>
                </c:pt>
                <c:pt idx="3">
                  <c:v>7.7856852399999996E-2</c:v>
                </c:pt>
                <c:pt idx="4">
                  <c:v>7.7856852399999996E-2</c:v>
                </c:pt>
              </c:numCache>
              <c:extLst/>
            </c:numRef>
          </c:val>
          <c:extLst>
            <c:ext xmlns:c16="http://schemas.microsoft.com/office/drawing/2014/chart" uri="{C3380CC4-5D6E-409C-BE32-E72D297353CC}">
              <c16:uniqueId val="{0000007E-37FD-446F-AD27-2327BE6DB3D3}"/>
            </c:ext>
          </c:extLst>
        </c:ser>
        <c:ser>
          <c:idx val="2"/>
          <c:order val="2"/>
          <c:tx>
            <c:strRef>
              <c:f>EA.02!$U$12</c:f>
              <c:strCache>
                <c:ptCount val="1"/>
                <c:pt idx="0">
                  <c:v>Road transport and rail</c:v>
                </c:pt>
              </c:strCache>
            </c:strRef>
          </c:tx>
          <c:spPr>
            <a:solidFill>
              <a:srgbClr val="BFCD23"/>
            </a:solidFill>
            <a:ln>
              <a:noFill/>
            </a:ln>
            <a:effectLst/>
          </c:spPr>
          <c:invertIfNegative val="0"/>
          <c:dPt>
            <c:idx val="2"/>
            <c:invertIfNegative val="0"/>
            <c:bubble3D val="0"/>
            <c:spPr>
              <a:noFill/>
              <a:ln>
                <a:noFill/>
              </a:ln>
              <a:effectLst/>
            </c:spPr>
            <c:extLst>
              <c:ext xmlns:c16="http://schemas.microsoft.com/office/drawing/2014/chart" uri="{C3380CC4-5D6E-409C-BE32-E72D297353CC}">
                <c16:uniqueId val="{00000081-37FD-446F-AD27-2327BE6DB3D3}"/>
              </c:ext>
            </c:extLst>
          </c:dPt>
          <c:dPt>
            <c:idx val="3"/>
            <c:invertIfNegative val="0"/>
            <c:bubble3D val="0"/>
            <c:spPr>
              <a:noFill/>
              <a:ln>
                <a:noFill/>
              </a:ln>
              <a:effectLst/>
            </c:spPr>
            <c:extLst>
              <c:ext xmlns:c16="http://schemas.microsoft.com/office/drawing/2014/chart" uri="{C3380CC4-5D6E-409C-BE32-E72D297353CC}">
                <c16:uniqueId val="{00000083-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EF-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(EA.02!$V$12:$Y$12,EA.02!$AA$12)</c:f>
              <c:numCache>
                <c:formatCode>_-* #,##0.0_-;\-* #,##0.0_-;_-* "-"??_-;_-@_-</c:formatCode>
                <c:ptCount val="5"/>
                <c:pt idx="1">
                  <c:v>23.466189279546143</c:v>
                </c:pt>
                <c:pt idx="2">
                  <c:v>23.466189279546143</c:v>
                </c:pt>
                <c:pt idx="3">
                  <c:v>23.466189279546143</c:v>
                </c:pt>
                <c:pt idx="4">
                  <c:v>23.466189279546143</c:v>
                </c:pt>
              </c:numCache>
              <c:extLst/>
            </c:numRef>
          </c:val>
          <c:extLst>
            <c:ext xmlns:c16="http://schemas.microsoft.com/office/drawing/2014/chart" uri="{C3380CC4-5D6E-409C-BE32-E72D297353CC}">
              <c16:uniqueId val="{00000086-37FD-446F-AD27-2327BE6DB3D3}"/>
            </c:ext>
          </c:extLst>
        </c:ser>
        <c:ser>
          <c:idx val="3"/>
          <c:order val="3"/>
          <c:tx>
            <c:strRef>
              <c:f>EA.02!$U$13</c:f>
              <c:strCache>
                <c:ptCount val="1"/>
                <c:pt idx="0">
                  <c:v>Residential</c:v>
                </c:pt>
              </c:strCache>
            </c:strRef>
          </c:tx>
          <c:spPr>
            <a:solidFill>
              <a:srgbClr val="F26522"/>
            </a:solidFill>
            <a:ln>
              <a:noFill/>
            </a:ln>
            <a:effectLst/>
          </c:spPr>
          <c:invertIfNegative val="0"/>
          <c:dPt>
            <c:idx val="2"/>
            <c:invertIfNegative val="0"/>
            <c:bubble3D val="0"/>
            <c:spPr>
              <a:noFill/>
              <a:ln>
                <a:noFill/>
              </a:ln>
              <a:effectLst/>
            </c:spPr>
            <c:extLst>
              <c:ext xmlns:c16="http://schemas.microsoft.com/office/drawing/2014/chart" uri="{C3380CC4-5D6E-409C-BE32-E72D297353CC}">
                <c16:uniqueId val="{00000089-37FD-446F-AD27-2327BE6DB3D3}"/>
              </c:ext>
            </c:extLst>
          </c:dPt>
          <c:dPt>
            <c:idx val="3"/>
            <c:invertIfNegative val="0"/>
            <c:bubble3D val="0"/>
            <c:spPr>
              <a:noFill/>
              <a:ln>
                <a:noFill/>
              </a:ln>
              <a:effectLst/>
            </c:spPr>
            <c:extLst>
              <c:ext xmlns:c16="http://schemas.microsoft.com/office/drawing/2014/chart" uri="{C3380CC4-5D6E-409C-BE32-E72D297353CC}">
                <c16:uniqueId val="{0000008B-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0-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(EA.02!$V$13:$Y$13,EA.02!$AA$13)</c:f>
              <c:numCache>
                <c:formatCode>_-* #,##0.0_-;\-* #,##0.0_-;_-* "-"??_-;_-@_-</c:formatCode>
                <c:ptCount val="5"/>
                <c:pt idx="1">
                  <c:v>10.434948397459378</c:v>
                </c:pt>
                <c:pt idx="2">
                  <c:v>10.434948397459378</c:v>
                </c:pt>
                <c:pt idx="3">
                  <c:v>10.434948397459378</c:v>
                </c:pt>
                <c:pt idx="4">
                  <c:v>10.434948397459378</c:v>
                </c:pt>
              </c:numCache>
              <c:extLst/>
            </c:numRef>
          </c:val>
          <c:extLst>
            <c:ext xmlns:c16="http://schemas.microsoft.com/office/drawing/2014/chart" uri="{C3380CC4-5D6E-409C-BE32-E72D297353CC}">
              <c16:uniqueId val="{0000008E-37FD-446F-AD27-2327BE6DB3D3}"/>
            </c:ext>
          </c:extLst>
        </c:ser>
        <c:ser>
          <c:idx val="4"/>
          <c:order val="4"/>
          <c:tx>
            <c:strRef>
              <c:f>EA.02!$U$14</c:f>
              <c:strCache>
                <c:ptCount val="1"/>
                <c:pt idx="0">
                  <c:v>Power</c:v>
                </c:pt>
              </c:strCache>
            </c:strRef>
          </c:tx>
          <c:spPr>
            <a:solidFill>
              <a:srgbClr val="FFBF22"/>
            </a:solidFill>
            <a:ln>
              <a:noFill/>
            </a:ln>
            <a:effectLst/>
          </c:spPr>
          <c:invertIfNegative val="0"/>
          <c:dPt>
            <c:idx val="1"/>
            <c:invertIfNegative val="0"/>
            <c:bubble3D val="0"/>
            <c:extLst>
              <c:ext xmlns:c16="http://schemas.microsoft.com/office/drawing/2014/chart" uri="{C3380CC4-5D6E-409C-BE32-E72D297353CC}">
                <c16:uniqueId val="{00000091-37FD-446F-AD27-2327BE6DB3D3}"/>
              </c:ext>
            </c:extLst>
          </c:dPt>
          <c:dPt>
            <c:idx val="2"/>
            <c:invertIfNegative val="0"/>
            <c:bubble3D val="0"/>
            <c:spPr>
              <a:noFill/>
              <a:ln>
                <a:noFill/>
              </a:ln>
              <a:effectLst/>
            </c:spPr>
            <c:extLst>
              <c:ext xmlns:c16="http://schemas.microsoft.com/office/drawing/2014/chart" uri="{C3380CC4-5D6E-409C-BE32-E72D297353CC}">
                <c16:uniqueId val="{00000093-37FD-446F-AD27-2327BE6DB3D3}"/>
              </c:ext>
            </c:extLst>
          </c:dPt>
          <c:dPt>
            <c:idx val="3"/>
            <c:invertIfNegative val="0"/>
            <c:bubble3D val="0"/>
            <c:spPr>
              <a:noFill/>
              <a:ln>
                <a:noFill/>
              </a:ln>
              <a:effectLst/>
            </c:spPr>
            <c:extLst>
              <c:ext xmlns:c16="http://schemas.microsoft.com/office/drawing/2014/chart" uri="{C3380CC4-5D6E-409C-BE32-E72D297353CC}">
                <c16:uniqueId val="{00000095-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1-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(EA.02!$V$14:$Y$14,EA.02!$AA$14)</c:f>
              <c:numCache>
                <c:formatCode>_-* #,##0.0_-;\-* #,##0.0_-;_-* "-"??_-;_-@_-</c:formatCode>
                <c:ptCount val="5"/>
                <c:pt idx="1">
                  <c:v>5.5702519473500978</c:v>
                </c:pt>
                <c:pt idx="2">
                  <c:v>5.5702519473500978</c:v>
                </c:pt>
                <c:pt idx="3">
                  <c:v>5.5702519473500978</c:v>
                </c:pt>
                <c:pt idx="4">
                  <c:v>5.5702519473500978</c:v>
                </c:pt>
              </c:numCache>
              <c:extLst/>
            </c:numRef>
          </c:val>
          <c:extLst>
            <c:ext xmlns:c16="http://schemas.microsoft.com/office/drawing/2014/chart" uri="{C3380CC4-5D6E-409C-BE32-E72D297353CC}">
              <c16:uniqueId val="{00000098-37FD-446F-AD27-2327BE6DB3D3}"/>
            </c:ext>
          </c:extLst>
        </c:ser>
        <c:ser>
          <c:idx val="5"/>
          <c:order val="5"/>
          <c:tx>
            <c:strRef>
              <c:f>EA.02!$U$15</c:f>
              <c:strCache>
                <c:ptCount val="1"/>
                <c:pt idx="0">
                  <c:v>Commercial</c:v>
                </c:pt>
              </c:strCache>
            </c:strRef>
          </c:tx>
          <c:spPr>
            <a:solidFill>
              <a:srgbClr val="F7B0A2"/>
            </a:solidFill>
            <a:ln>
              <a:noFill/>
            </a:ln>
            <a:effectLst/>
          </c:spPr>
          <c:invertIfNegative val="0"/>
          <c:dPt>
            <c:idx val="2"/>
            <c:invertIfNegative val="0"/>
            <c:bubble3D val="0"/>
            <c:spPr>
              <a:noFill/>
              <a:ln>
                <a:noFill/>
              </a:ln>
              <a:effectLst/>
            </c:spPr>
            <c:extLst>
              <c:ext xmlns:c16="http://schemas.microsoft.com/office/drawing/2014/chart" uri="{C3380CC4-5D6E-409C-BE32-E72D297353CC}">
                <c16:uniqueId val="{0000009B-37FD-446F-AD27-2327BE6DB3D3}"/>
              </c:ext>
            </c:extLst>
          </c:dPt>
          <c:dPt>
            <c:idx val="3"/>
            <c:invertIfNegative val="0"/>
            <c:bubble3D val="0"/>
            <c:spPr>
              <a:noFill/>
              <a:ln>
                <a:noFill/>
              </a:ln>
              <a:effectLst/>
            </c:spPr>
            <c:extLst>
              <c:ext xmlns:c16="http://schemas.microsoft.com/office/drawing/2014/chart" uri="{C3380CC4-5D6E-409C-BE32-E72D297353CC}">
                <c16:uniqueId val="{0000009D-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3-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(EA.02!$V$15:$Y$15,EA.02!$AA$15)</c:f>
              <c:numCache>
                <c:formatCode>_-* #,##0.0_-;\-* #,##0.0_-;_-* "-"??_-;_-@_-</c:formatCode>
                <c:ptCount val="5"/>
                <c:pt idx="1">
                  <c:v>4.0355672257528914</c:v>
                </c:pt>
                <c:pt idx="2">
                  <c:v>4.0355672257528914</c:v>
                </c:pt>
                <c:pt idx="3">
                  <c:v>4.0355672257528914</c:v>
                </c:pt>
                <c:pt idx="4">
                  <c:v>4.0355672257528914</c:v>
                </c:pt>
              </c:numCache>
              <c:extLst/>
            </c:numRef>
          </c:val>
          <c:extLst>
            <c:ext xmlns:c16="http://schemas.microsoft.com/office/drawing/2014/chart" uri="{C3380CC4-5D6E-409C-BE32-E72D297353CC}">
              <c16:uniqueId val="{000000A0-37FD-446F-AD27-2327BE6DB3D3}"/>
            </c:ext>
          </c:extLst>
        </c:ser>
        <c:ser>
          <c:idx val="6"/>
          <c:order val="6"/>
          <c:tx>
            <c:strRef>
              <c:f>EA.02!$U$16</c:f>
              <c:strCache>
                <c:ptCount val="1"/>
                <c:pt idx="0">
                  <c:v>Industrial</c:v>
                </c:pt>
              </c:strCache>
            </c:strRef>
          </c:tx>
          <c:spPr>
            <a:solidFill>
              <a:srgbClr val="CE328A"/>
            </a:solidFill>
            <a:ln>
              <a:noFill/>
            </a:ln>
            <a:effectLst/>
          </c:spPr>
          <c:invertIfNegative val="0"/>
          <c:dPt>
            <c:idx val="2"/>
            <c:invertIfNegative val="0"/>
            <c:bubble3D val="0"/>
            <c:spPr>
              <a:noFill/>
              <a:ln>
                <a:noFill/>
              </a:ln>
              <a:effectLst/>
            </c:spPr>
            <c:extLst>
              <c:ext xmlns:c16="http://schemas.microsoft.com/office/drawing/2014/chart" uri="{C3380CC4-5D6E-409C-BE32-E72D297353CC}">
                <c16:uniqueId val="{000000A3-37FD-446F-AD27-2327BE6DB3D3}"/>
              </c:ext>
            </c:extLst>
          </c:dPt>
          <c:dPt>
            <c:idx val="3"/>
            <c:invertIfNegative val="0"/>
            <c:bubble3D val="0"/>
            <c:spPr>
              <a:noFill/>
              <a:ln>
                <a:noFill/>
              </a:ln>
              <a:effectLst/>
            </c:spPr>
            <c:extLst>
              <c:ext xmlns:c16="http://schemas.microsoft.com/office/drawing/2014/chart" uri="{C3380CC4-5D6E-409C-BE32-E72D297353CC}">
                <c16:uniqueId val="{000000A5-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2-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(EA.02!$V$16:$Y$16,EA.02!$AA$16)</c:f>
              <c:numCache>
                <c:formatCode>_-* #,##0.0_-;\-* #,##0.0_-;_-* "-"??_-;_-@_-</c:formatCode>
                <c:ptCount val="5"/>
                <c:pt idx="1">
                  <c:v>4.0224263695367508</c:v>
                </c:pt>
                <c:pt idx="2">
                  <c:v>4.0224263695367508</c:v>
                </c:pt>
                <c:pt idx="3">
                  <c:v>4.0224263695367508</c:v>
                </c:pt>
                <c:pt idx="4">
                  <c:v>4.0224263695367508</c:v>
                </c:pt>
              </c:numCache>
              <c:extLst/>
            </c:numRef>
          </c:val>
          <c:extLst>
            <c:ext xmlns:c16="http://schemas.microsoft.com/office/drawing/2014/chart" uri="{C3380CC4-5D6E-409C-BE32-E72D297353CC}">
              <c16:uniqueId val="{000000A8-37FD-446F-AD27-2327BE6DB3D3}"/>
            </c:ext>
          </c:extLst>
        </c:ser>
        <c:ser>
          <c:idx val="7"/>
          <c:order val="7"/>
          <c:tx>
            <c:strRef>
              <c:f>EA.02!$U$17</c:f>
              <c:strCache>
                <c:ptCount val="1"/>
                <c:pt idx="0">
                  <c:v>Hydrogen</c:v>
                </c:pt>
              </c:strCache>
            </c:strRef>
          </c:tx>
          <c:spPr>
            <a:solidFill>
              <a:srgbClr val="00B0F0"/>
            </a:solidFill>
            <a:ln>
              <a:noFill/>
            </a:ln>
            <a:effectLst/>
          </c:spPr>
          <c:invertIfNegative val="0"/>
          <c:dPt>
            <c:idx val="1"/>
            <c:invertIfNegative val="0"/>
            <c:bubble3D val="0"/>
            <c:extLst>
              <c:ext xmlns:c16="http://schemas.microsoft.com/office/drawing/2014/chart" uri="{C3380CC4-5D6E-409C-BE32-E72D297353CC}">
                <c16:uniqueId val="{000000AB-37FD-446F-AD27-2327BE6DB3D3}"/>
              </c:ext>
            </c:extLst>
          </c:dPt>
          <c:dPt>
            <c:idx val="2"/>
            <c:invertIfNegative val="0"/>
            <c:bubble3D val="0"/>
            <c:spPr>
              <a:noFill/>
              <a:ln>
                <a:noFill/>
              </a:ln>
              <a:effectLst/>
            </c:spPr>
            <c:extLst>
              <c:ext xmlns:c16="http://schemas.microsoft.com/office/drawing/2014/chart" uri="{C3380CC4-5D6E-409C-BE32-E72D297353CC}">
                <c16:uniqueId val="{000000AD-37FD-446F-AD27-2327BE6DB3D3}"/>
              </c:ext>
            </c:extLst>
          </c:dPt>
          <c:dPt>
            <c:idx val="3"/>
            <c:invertIfNegative val="0"/>
            <c:bubble3D val="0"/>
            <c:spPr>
              <a:noFill/>
              <a:ln>
                <a:noFill/>
              </a:ln>
              <a:effectLst/>
            </c:spPr>
            <c:extLst>
              <c:ext xmlns:c16="http://schemas.microsoft.com/office/drawing/2014/chart" uri="{C3380CC4-5D6E-409C-BE32-E72D297353CC}">
                <c16:uniqueId val="{000000AF-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(EA.02!$V$17:$Y$17,EA.02!$AA$17)</c:f>
              <c:numCache>
                <c:formatCode>_-* #,##0.0_-;\-* #,##0.0_-;_-* "-"??_-;_-@_-</c:formatCode>
                <c:ptCount val="5"/>
                <c:pt idx="1">
                  <c:v>1.6816100521776169E-3</c:v>
                </c:pt>
                <c:pt idx="2">
                  <c:v>1.6816100521776169E-3</c:v>
                </c:pt>
                <c:pt idx="3">
                  <c:v>1.6816100521776169E-3</c:v>
                </c:pt>
                <c:pt idx="4">
                  <c:v>1.6816100521776169E-3</c:v>
                </c:pt>
              </c:numCache>
              <c:extLst/>
            </c:numRef>
          </c:val>
          <c:extLst>
            <c:ext xmlns:c16="http://schemas.microsoft.com/office/drawing/2014/chart" uri="{C3380CC4-5D6E-409C-BE32-E72D297353CC}">
              <c16:uniqueId val="{000000B2-37FD-446F-AD27-2327BE6DB3D3}"/>
            </c:ext>
          </c:extLst>
        </c:ser>
        <c:ser>
          <c:idx val="8"/>
          <c:order val="8"/>
          <c:tx>
            <c:strRef>
              <c:f>EA.02!$U$18</c:f>
              <c:strCache>
                <c:ptCount val="1"/>
                <c:pt idx="0">
                  <c:v>Road transport and rail</c:v>
                </c:pt>
              </c:strCache>
            </c:strRef>
          </c:tx>
          <c:spPr>
            <a:solidFill>
              <a:srgbClr val="BFCD23"/>
            </a:solidFill>
            <a:ln>
              <a:noFill/>
            </a:ln>
            <a:effectLst/>
          </c:spPr>
          <c:invertIfNegative val="0"/>
          <c:dPt>
            <c:idx val="3"/>
            <c:invertIfNegative val="0"/>
            <c:bubble3D val="0"/>
            <c:spPr>
              <a:noFill/>
              <a:ln>
                <a:noFill/>
              </a:ln>
              <a:effectLst/>
            </c:spPr>
            <c:extLst>
              <c:ext xmlns:c16="http://schemas.microsoft.com/office/drawing/2014/chart" uri="{C3380CC4-5D6E-409C-BE32-E72D297353CC}">
                <c16:uniqueId val="{000000B5-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4-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(EA.02!$V$18:$Y$18,EA.02!$AA$18)</c:f>
              <c:numCache>
                <c:formatCode>_-* #,##0.0_-;\-* #,##0.0_-;_-* "-"??_-;_-@_-</c:formatCode>
                <c:ptCount val="5"/>
                <c:pt idx="2">
                  <c:v>75.388973894814882</c:v>
                </c:pt>
                <c:pt idx="3">
                  <c:v>75.388973894814882</c:v>
                </c:pt>
                <c:pt idx="4">
                  <c:v>75.388973894814882</c:v>
                </c:pt>
              </c:numCache>
              <c:extLst/>
            </c:numRef>
          </c:val>
          <c:extLst xmlns:c15="http://schemas.microsoft.com/office/drawing/2012/chart">
            <c:ext xmlns:c16="http://schemas.microsoft.com/office/drawing/2014/chart" uri="{C3380CC4-5D6E-409C-BE32-E72D297353CC}">
              <c16:uniqueId val="{000000B8-37FD-446F-AD27-2327BE6DB3D3}"/>
            </c:ext>
          </c:extLst>
        </c:ser>
        <c:ser>
          <c:idx val="9"/>
          <c:order val="9"/>
          <c:tx>
            <c:strRef>
              <c:f>EA.02!$U$19</c:f>
              <c:strCache>
                <c:ptCount val="1"/>
                <c:pt idx="0">
                  <c:v>Power</c:v>
                </c:pt>
              </c:strCache>
            </c:strRef>
          </c:tx>
          <c:spPr>
            <a:solidFill>
              <a:srgbClr val="FFBF22"/>
            </a:solidFill>
            <a:ln>
              <a:noFill/>
            </a:ln>
            <a:effectLst/>
          </c:spPr>
          <c:invertIfNegative val="0"/>
          <c:dPt>
            <c:idx val="3"/>
            <c:invertIfNegative val="0"/>
            <c:bubble3D val="0"/>
            <c:spPr>
              <a:noFill/>
              <a:ln>
                <a:noFill/>
              </a:ln>
              <a:effectLst/>
            </c:spPr>
            <c:extLst>
              <c:ext xmlns:c16="http://schemas.microsoft.com/office/drawing/2014/chart" uri="{C3380CC4-5D6E-409C-BE32-E72D297353CC}">
                <c16:uniqueId val="{000000BB-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6-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(EA.02!$V$19:$Y$19,EA.02!$AA$19)</c:f>
              <c:numCache>
                <c:formatCode>_-* #,##0.0_-;\-* #,##0.0_-;_-* "-"??_-;_-@_-</c:formatCode>
                <c:ptCount val="5"/>
                <c:pt idx="2">
                  <c:v>11.692420326257992</c:v>
                </c:pt>
                <c:pt idx="3">
                  <c:v>11.692420326257992</c:v>
                </c:pt>
                <c:pt idx="4">
                  <c:v>11.692420326257992</c:v>
                </c:pt>
              </c:numCache>
              <c:extLst/>
            </c:numRef>
          </c:val>
          <c:extLst>
            <c:ext xmlns:c16="http://schemas.microsoft.com/office/drawing/2014/chart" uri="{C3380CC4-5D6E-409C-BE32-E72D297353CC}">
              <c16:uniqueId val="{000000BE-37FD-446F-AD27-2327BE6DB3D3}"/>
            </c:ext>
          </c:extLst>
        </c:ser>
        <c:ser>
          <c:idx val="10"/>
          <c:order val="10"/>
          <c:tx>
            <c:strRef>
              <c:f>EA.02!$U$20</c:f>
              <c:strCache>
                <c:ptCount val="1"/>
                <c:pt idx="0">
                  <c:v>Residential</c:v>
                </c:pt>
              </c:strCache>
            </c:strRef>
          </c:tx>
          <c:spPr>
            <a:solidFill>
              <a:srgbClr val="F26522"/>
            </a:solidFill>
            <a:ln>
              <a:noFill/>
            </a:ln>
            <a:effectLst/>
          </c:spPr>
          <c:invertIfNegative val="0"/>
          <c:dPt>
            <c:idx val="3"/>
            <c:invertIfNegative val="0"/>
            <c:bubble3D val="0"/>
            <c:spPr>
              <a:noFill/>
              <a:ln>
                <a:noFill/>
              </a:ln>
              <a:effectLst/>
            </c:spPr>
            <c:extLst>
              <c:ext xmlns:c16="http://schemas.microsoft.com/office/drawing/2014/chart" uri="{C3380CC4-5D6E-409C-BE32-E72D297353CC}">
                <c16:uniqueId val="{000000C1-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5-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(EA.02!$V$20:$Y$20,EA.02!$AA$20)</c:f>
              <c:numCache>
                <c:formatCode>_-* #,##0.0_-;\-* #,##0.0_-;_-* "-"??_-;_-@_-</c:formatCode>
                <c:ptCount val="5"/>
                <c:pt idx="2">
                  <c:v>3.5195069963484951</c:v>
                </c:pt>
                <c:pt idx="3">
                  <c:v>3.5195069963484951</c:v>
                </c:pt>
                <c:pt idx="4">
                  <c:v>3.5195069963484951</c:v>
                </c:pt>
              </c:numCache>
              <c:extLst/>
            </c:numRef>
          </c:val>
          <c:extLst>
            <c:ext xmlns:c16="http://schemas.microsoft.com/office/drawing/2014/chart" uri="{C3380CC4-5D6E-409C-BE32-E72D297353CC}">
              <c16:uniqueId val="{000000C4-37FD-446F-AD27-2327BE6DB3D3}"/>
            </c:ext>
          </c:extLst>
        </c:ser>
        <c:ser>
          <c:idx val="11"/>
          <c:order val="11"/>
          <c:tx>
            <c:strRef>
              <c:f>EA.02!$U$21</c:f>
              <c:strCache>
                <c:ptCount val="1"/>
                <c:pt idx="0">
                  <c:v>Commercial</c:v>
                </c:pt>
              </c:strCache>
            </c:strRef>
          </c:tx>
          <c:spPr>
            <a:solidFill>
              <a:srgbClr val="F7B0A2"/>
            </a:solidFill>
            <a:ln>
              <a:noFill/>
            </a:ln>
            <a:effectLst/>
          </c:spPr>
          <c:invertIfNegative val="0"/>
          <c:dPt>
            <c:idx val="3"/>
            <c:invertIfNegative val="0"/>
            <c:bubble3D val="0"/>
            <c:spPr>
              <a:noFill/>
              <a:ln>
                <a:noFill/>
              </a:ln>
              <a:effectLst/>
            </c:spPr>
            <c:extLst>
              <c:ext xmlns:c16="http://schemas.microsoft.com/office/drawing/2014/chart" uri="{C3380CC4-5D6E-409C-BE32-E72D297353CC}">
                <c16:uniqueId val="{000000C7-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A-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(EA.02!$V$21:$Y$21,EA.02!$AA$21)</c:f>
              <c:numCache>
                <c:formatCode>_-* #,##0.0_-;\-* #,##0.0_-;_-* "-"??_-;_-@_-</c:formatCode>
                <c:ptCount val="5"/>
                <c:pt idx="2">
                  <c:v>0.76550122864266301</c:v>
                </c:pt>
                <c:pt idx="3">
                  <c:v>0.76550122864266301</c:v>
                </c:pt>
                <c:pt idx="4">
                  <c:v>0.76550122864266301</c:v>
                </c:pt>
              </c:numCache>
              <c:extLst/>
            </c:numRef>
          </c:val>
          <c:extLst>
            <c:ext xmlns:c16="http://schemas.microsoft.com/office/drawing/2014/chart" uri="{C3380CC4-5D6E-409C-BE32-E72D297353CC}">
              <c16:uniqueId val="{000000CA-37FD-446F-AD27-2327BE6DB3D3}"/>
            </c:ext>
          </c:extLst>
        </c:ser>
        <c:ser>
          <c:idx val="12"/>
          <c:order val="12"/>
          <c:tx>
            <c:strRef>
              <c:f>EA.02!$U$22</c:f>
              <c:strCache>
                <c:ptCount val="1"/>
                <c:pt idx="0">
                  <c:v>Hydrogen</c:v>
                </c:pt>
              </c:strCache>
            </c:strRef>
          </c:tx>
          <c:spPr>
            <a:solidFill>
              <a:srgbClr val="00B0F0"/>
            </a:solidFill>
            <a:ln>
              <a:noFill/>
            </a:ln>
            <a:effectLst/>
          </c:spPr>
          <c:invertIfNegative val="0"/>
          <c:dPt>
            <c:idx val="3"/>
            <c:invertIfNegative val="0"/>
            <c:bubble3D val="0"/>
            <c:spPr>
              <a:noFill/>
              <a:ln>
                <a:noFill/>
              </a:ln>
              <a:effectLst/>
            </c:spPr>
            <c:extLst>
              <c:ext xmlns:c16="http://schemas.microsoft.com/office/drawing/2014/chart" uri="{C3380CC4-5D6E-409C-BE32-E72D297353CC}">
                <c16:uniqueId val="{000000CD-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(EA.02!$V$22:$Y$22,EA.02!$AA$22)</c:f>
              <c:numCache>
                <c:formatCode>_-* #,##0.0_-;\-* #,##0.0_-;_-* "-"??_-;_-@_-</c:formatCode>
                <c:ptCount val="5"/>
                <c:pt idx="2">
                  <c:v>4.2771624034933335E-3</c:v>
                </c:pt>
                <c:pt idx="3">
                  <c:v>4.2771624034933335E-3</c:v>
                </c:pt>
                <c:pt idx="4">
                  <c:v>4.2771624034933335E-3</c:v>
                </c:pt>
              </c:numCache>
              <c:extLst/>
            </c:numRef>
          </c:val>
          <c:extLst>
            <c:ext xmlns:c16="http://schemas.microsoft.com/office/drawing/2014/chart" uri="{C3380CC4-5D6E-409C-BE32-E72D297353CC}">
              <c16:uniqueId val="{000000D0-37FD-446F-AD27-2327BE6DB3D3}"/>
            </c:ext>
          </c:extLst>
        </c:ser>
        <c:ser>
          <c:idx val="16"/>
          <c:order val="13"/>
          <c:tx>
            <c:strRef>
              <c:f>EA.02!$U$23</c:f>
              <c:strCache>
                <c:ptCount val="1"/>
                <c:pt idx="0">
                  <c:v>Road transport and rail</c:v>
                </c:pt>
              </c:strCache>
            </c:strRef>
          </c:tx>
          <c:spPr>
            <a:solidFill>
              <a:srgbClr val="E9EFA3"/>
            </a:solidFill>
            <a:ln>
              <a:noFill/>
            </a:ln>
            <a:effectLst/>
          </c:spPr>
          <c:invertIfNegative val="0"/>
          <c:dPt>
            <c:idx val="3"/>
            <c:invertIfNegative val="0"/>
            <c:bubble3D val="0"/>
            <c:spPr>
              <a:solidFill>
                <a:srgbClr val="BFCD23"/>
              </a:solidFill>
              <a:ln>
                <a:noFill/>
              </a:ln>
              <a:effectLst/>
            </c:spPr>
            <c:extLst>
              <c:ext xmlns:c16="http://schemas.microsoft.com/office/drawing/2014/chart" uri="{C3380CC4-5D6E-409C-BE32-E72D297353CC}">
                <c16:uniqueId val="{000000D3-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7-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(EA.02!$V$23:$Y$23,EA.02!$AA$23)</c:f>
              <c:numCache>
                <c:formatCode>_-* #,##0.0_-;\-* #,##0.0_-;_-* "-"??_-;_-@_-</c:formatCode>
                <c:ptCount val="5"/>
                <c:pt idx="3">
                  <c:v>108.72165869888173</c:v>
                </c:pt>
                <c:pt idx="4">
                  <c:v>108.72165869888173</c:v>
                </c:pt>
              </c:numCache>
              <c:extLst/>
            </c:numRef>
          </c:val>
          <c:extLst>
            <c:ext xmlns:c16="http://schemas.microsoft.com/office/drawing/2014/chart" uri="{C3380CC4-5D6E-409C-BE32-E72D297353CC}">
              <c16:uniqueId val="{000000D6-37FD-446F-AD27-2327BE6DB3D3}"/>
            </c:ext>
          </c:extLst>
        </c:ser>
        <c:ser>
          <c:idx val="13"/>
          <c:order val="14"/>
          <c:tx>
            <c:strRef>
              <c:f>EA.02!$U$24</c:f>
              <c:strCache>
                <c:ptCount val="1"/>
                <c:pt idx="0">
                  <c:v>Residential</c:v>
                </c:pt>
              </c:strCache>
            </c:strRef>
          </c:tx>
          <c:spPr>
            <a:solidFill>
              <a:srgbClr val="BFCD23"/>
            </a:solidFill>
            <a:ln>
              <a:noFill/>
            </a:ln>
            <a:effectLst/>
          </c:spPr>
          <c:invertIfNegative val="0"/>
          <c:dPt>
            <c:idx val="3"/>
            <c:invertIfNegative val="0"/>
            <c:bubble3D val="0"/>
            <c:spPr>
              <a:solidFill>
                <a:srgbClr val="F26522"/>
              </a:solidFill>
              <a:ln>
                <a:noFill/>
              </a:ln>
              <a:effectLst/>
            </c:spPr>
            <c:extLst>
              <c:ext xmlns:c16="http://schemas.microsoft.com/office/drawing/2014/chart" uri="{C3380CC4-5D6E-409C-BE32-E72D297353CC}">
                <c16:uniqueId val="{000000D9-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9-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(EA.02!$V$24:$Y$24,EA.02!$AA$24)</c:f>
              <c:numCache>
                <c:formatCode>_-* #,##0.0_-;\-* #,##0.0_-;_-* "-"??_-;_-@_-</c:formatCode>
                <c:ptCount val="5"/>
                <c:pt idx="3">
                  <c:v>15.014844371584747</c:v>
                </c:pt>
                <c:pt idx="4">
                  <c:v>15.014844371584747</c:v>
                </c:pt>
              </c:numCache>
              <c:extLst/>
            </c:numRef>
          </c:val>
          <c:extLst>
            <c:ext xmlns:c16="http://schemas.microsoft.com/office/drawing/2014/chart" uri="{C3380CC4-5D6E-409C-BE32-E72D297353CC}">
              <c16:uniqueId val="{000000DC-37FD-446F-AD27-2327BE6DB3D3}"/>
            </c:ext>
          </c:extLst>
        </c:ser>
        <c:ser>
          <c:idx val="14"/>
          <c:order val="15"/>
          <c:tx>
            <c:strRef>
              <c:f>EA.02!$U$25</c:f>
              <c:strCache>
                <c:ptCount val="1"/>
                <c:pt idx="0">
                  <c:v>Commercial</c:v>
                </c:pt>
              </c:strCache>
            </c:strRef>
          </c:tx>
          <c:spPr>
            <a:solidFill>
              <a:srgbClr val="F26522"/>
            </a:solidFill>
            <a:ln>
              <a:noFill/>
            </a:ln>
            <a:effectLst/>
          </c:spPr>
          <c:invertIfNegative val="0"/>
          <c:dPt>
            <c:idx val="3"/>
            <c:invertIfNegative val="0"/>
            <c:bubble3D val="0"/>
            <c:spPr>
              <a:solidFill>
                <a:srgbClr val="F7B0A2"/>
              </a:solidFill>
              <a:ln>
                <a:noFill/>
              </a:ln>
              <a:effectLst/>
            </c:spPr>
            <c:extLst>
              <c:ext xmlns:c16="http://schemas.microsoft.com/office/drawing/2014/chart" uri="{C3380CC4-5D6E-409C-BE32-E72D297353CC}">
                <c16:uniqueId val="{000000ED-37FD-446F-AD27-2327BE6DB3D3}"/>
              </c:ext>
            </c:extLst>
          </c:dPt>
          <c:dPt>
            <c:idx val="4"/>
            <c:invertIfNegative val="0"/>
            <c:bubble3D val="0"/>
            <c:spPr>
              <a:solidFill>
                <a:srgbClr val="827B7A"/>
              </a:solidFill>
              <a:ln>
                <a:noFill/>
              </a:ln>
              <a:effectLst/>
            </c:spPr>
            <c:extLst>
              <c:ext xmlns:c16="http://schemas.microsoft.com/office/drawing/2014/chart" uri="{C3380CC4-5D6E-409C-BE32-E72D297353CC}">
                <c16:uniqueId val="{000000F8-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(EA.02!$V$25:$Y$25,EA.02!$AA$25)</c:f>
              <c:numCache>
                <c:formatCode>_-* #,##0.0_-;\-* #,##0.0_-;_-* "-"??_-;_-@_-</c:formatCode>
                <c:ptCount val="5"/>
                <c:pt idx="3">
                  <c:v>2.69748681324152</c:v>
                </c:pt>
                <c:pt idx="4">
                  <c:v>2.69748681324152</c:v>
                </c:pt>
              </c:numCache>
              <c:extLst/>
            </c:numRef>
          </c:val>
          <c:extLst>
            <c:ext xmlns:c16="http://schemas.microsoft.com/office/drawing/2014/chart" uri="{C3380CC4-5D6E-409C-BE32-E72D297353CC}">
              <c16:uniqueId val="{000000E0-37FD-446F-AD27-2327BE6DB3D3}"/>
            </c:ext>
          </c:extLst>
        </c:ser>
        <c:ser>
          <c:idx val="15"/>
          <c:order val="16"/>
          <c:tx>
            <c:strRef>
              <c:f>EA.02!$U$26</c:f>
              <c:strCache>
                <c:ptCount val="1"/>
                <c:pt idx="0">
                  <c:v>Carbon cost</c:v>
                </c:pt>
              </c:strCache>
            </c:strRef>
          </c:tx>
          <c:spPr>
            <a:solidFill>
              <a:schemeClr val="bg1"/>
            </a:solidFill>
            <a:ln w="6350">
              <a:solidFill>
                <a:schemeClr val="tx1"/>
              </a:solidFill>
            </a:ln>
            <a:effectLst/>
          </c:spPr>
          <c:invertIfNegative val="0"/>
          <c:dPt>
            <c:idx val="3"/>
            <c:invertIfNegative val="0"/>
            <c:bubble3D val="0"/>
            <c:extLst>
              <c:ext xmlns:c16="http://schemas.microsoft.com/office/drawing/2014/chart" uri="{C3380CC4-5D6E-409C-BE32-E72D297353CC}">
                <c16:uniqueId val="{000000E3-37FD-446F-AD27-2327BE6DB3D3}"/>
              </c:ext>
            </c:extLst>
          </c:dPt>
          <c:cat>
            <c:strRef>
              <c:f>(EA.02!$V$9:$Y$9,EA.02!$AA$9)</c:f>
              <c:strCache>
                <c:ptCount val="5"/>
                <c:pt idx="0">
                  <c:v>Supply sector
investment </c:v>
                </c:pt>
                <c:pt idx="1">
                  <c:v>Fuel costs</c:v>
                </c:pt>
                <c:pt idx="2">
                  <c:v>Non-fuel
OpEx</c:v>
                </c:pt>
                <c:pt idx="3">
                  <c:v>End user sector
investment</c:v>
                </c:pt>
                <c:pt idx="4">
                  <c:v>Total</c:v>
                </c:pt>
              </c:strCache>
              <c:extLst/>
            </c:strRef>
          </c:cat>
          <c:val>
            <c:numRef>
              <c:f>(EA.02!$V$26:$Y$26,EA.02!$AA$26)</c:f>
              <c:numCache>
                <c:formatCode>_-* #,##0.0_-;\-* #,##0.0_-;_-* "-"??_-;_-@_-</c:formatCode>
                <c:ptCount val="5"/>
                <c:pt idx="4">
                  <c:v>117.12309773954723</c:v>
                </c:pt>
              </c:numCache>
              <c:extLst/>
            </c:numRef>
          </c:val>
          <c:extLst>
            <c:ext xmlns:c16="http://schemas.microsoft.com/office/drawing/2014/chart" uri="{C3380CC4-5D6E-409C-BE32-E72D297353CC}">
              <c16:uniqueId val="{000000E6-37FD-446F-AD27-2327BE6DB3D3}"/>
            </c:ext>
          </c:extLst>
        </c:ser>
        <c:ser>
          <c:idx val="17"/>
          <c:order val="17"/>
          <c:tx>
            <c:v>Carbon cost</c:v>
          </c:tx>
          <c:spPr>
            <a:solidFill>
              <a:schemeClr val="bg1"/>
            </a:solidFill>
            <a:ln>
              <a:solidFill>
                <a:schemeClr val="tx1"/>
              </a:solidFill>
            </a:ln>
          </c:spPr>
          <c:invertIfNegative val="0"/>
          <c:cat>
            <c:strRef>
              <c:f>(EA.02!$V$9:$Y$9,EA.02!$AA$9)</c:f>
              <c:strCache>
                <c:ptCount val="5"/>
                <c:pt idx="0">
                  <c:v>Supply sector
investment </c:v>
                </c:pt>
                <c:pt idx="1">
                  <c:v>Fuel costs</c:v>
                </c:pt>
                <c:pt idx="2">
                  <c:v>Non-fuel
OpEx</c:v>
                </c:pt>
                <c:pt idx="3">
                  <c:v>End user sector
investment</c:v>
                </c:pt>
                <c:pt idx="4">
                  <c:v>Total</c:v>
                </c:pt>
              </c:strCache>
              <c:extLst/>
            </c:strRef>
          </c:cat>
          <c:val>
            <c:numLit>
              <c:formatCode>General</c:formatCode>
              <c:ptCount val="1"/>
              <c:pt idx="0">
                <c:v>0</c:v>
              </c:pt>
            </c:numLit>
          </c:val>
          <c:extLst>
            <c:ext xmlns:c16="http://schemas.microsoft.com/office/drawing/2014/chart" uri="{C3380CC4-5D6E-409C-BE32-E72D297353CC}">
              <c16:uniqueId val="{000000FB-37FD-446F-AD27-2327BE6DB3D3}"/>
            </c:ext>
          </c:extLst>
        </c:ser>
        <c:dLbls>
          <c:showLegendKey val="0"/>
          <c:showVal val="0"/>
          <c:showCatName val="0"/>
          <c:showSerName val="0"/>
          <c:showPercent val="0"/>
          <c:showBubbleSize val="0"/>
        </c:dLbls>
        <c:gapWidth val="80"/>
        <c:overlap val="100"/>
        <c:axId val="959797160"/>
        <c:axId val="959796800"/>
        <c:extLst/>
      </c:barChart>
      <c:catAx>
        <c:axId val="959797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a:solidFill>
                  <a:srgbClr val="565656"/>
                </a:solidFill>
              </a:defRPr>
            </a:pPr>
            <a:endParaRPr lang="en-US"/>
          </a:p>
        </c:txPr>
        <c:crossAx val="959796800"/>
        <c:crosses val="autoZero"/>
        <c:auto val="1"/>
        <c:lblAlgn val="ctr"/>
        <c:lblOffset val="100"/>
        <c:noMultiLvlLbl val="0"/>
      </c:catAx>
      <c:valAx>
        <c:axId val="959796800"/>
        <c:scaling>
          <c:orientation val="minMax"/>
          <c:max val="450"/>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solidFill>
                      <a:srgbClr val="565656"/>
                    </a:solidFill>
                  </a:defRPr>
                </a:pPr>
                <a:r>
                  <a:rPr lang="en-GB">
                    <a:solidFill>
                      <a:srgbClr val="565656"/>
                    </a:solidFill>
                  </a:rPr>
                  <a:t>£bn </a:t>
                </a:r>
              </a:p>
            </c:rich>
          </c:tx>
          <c:overlay val="0"/>
          <c:spPr>
            <a:noFill/>
            <a:ln>
              <a:noFill/>
            </a:ln>
            <a:effectLst/>
          </c:spPr>
        </c:title>
        <c:numFmt formatCode="0" sourceLinked="0"/>
        <c:majorTickMark val="none"/>
        <c:minorTickMark val="none"/>
        <c:tickLblPos val="nextTo"/>
        <c:spPr>
          <a:noFill/>
          <a:ln>
            <a:noFill/>
          </a:ln>
          <a:effectLst/>
        </c:spPr>
        <c:txPr>
          <a:bodyPr rot="-60000000" vert="horz"/>
          <a:lstStyle/>
          <a:p>
            <a:pPr>
              <a:defRPr sz="900">
                <a:solidFill>
                  <a:srgbClr val="565656"/>
                </a:solidFill>
              </a:defRPr>
            </a:pPr>
            <a:endParaRPr lang="en-US"/>
          </a:p>
        </c:txPr>
        <c:crossAx val="959797160"/>
        <c:crosses val="autoZero"/>
        <c:crossBetween val="between"/>
      </c:valAx>
    </c:plotArea>
    <c:legend>
      <c:legendPos val="r"/>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3"/>
        <c:delete val="1"/>
      </c:legendEntry>
      <c:legendEntry>
        <c:idx val="16"/>
        <c:delete val="1"/>
      </c:legendEntry>
      <c:layout>
        <c:manualLayout>
          <c:xMode val="edge"/>
          <c:yMode val="edge"/>
          <c:x val="0.79533235294117643"/>
          <c:y val="0.19629527777777775"/>
          <c:w val="0.19055653594771246"/>
          <c:h val="0.62324277777777781"/>
        </c:manualLayout>
      </c:layout>
      <c:overlay val="0"/>
      <c:spPr>
        <a:noFill/>
        <a:ln>
          <a:noFill/>
        </a:ln>
        <a:effectLst/>
      </c:spPr>
      <c:txPr>
        <a:bodyPr rot="0" vert="horz"/>
        <a:lstStyle/>
        <a:p>
          <a:pPr>
            <a:defRPr sz="900">
              <a:solidFill>
                <a:srgbClr val="565656"/>
              </a:solidFill>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140032679738546E-2"/>
          <c:y val="4.8831219785609184E-2"/>
          <c:w val="0.60230261437908494"/>
          <c:h val="0.85201849646185102"/>
        </c:manualLayout>
      </c:layout>
      <c:barChart>
        <c:barDir val="col"/>
        <c:grouping val="stacked"/>
        <c:varyColors val="0"/>
        <c:ser>
          <c:idx val="0"/>
          <c:order val="0"/>
          <c:tx>
            <c:strRef>
              <c:f>'EA.A.07'!$N$9</c:f>
              <c:strCache>
                <c:ptCount val="1"/>
                <c:pt idx="0">
                  <c:v>Power - CapEx</c:v>
                </c:pt>
              </c:strCache>
            </c:strRef>
          </c:tx>
          <c:spPr>
            <a:solidFill>
              <a:srgbClr val="FFBF22"/>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'EA.A.07'!$O$9:$AN$9</c:f>
              <c:numCache>
                <c:formatCode>0.0</c:formatCode>
                <c:ptCount val="26"/>
                <c:pt idx="0">
                  <c:v>-0.19184989415537679</c:v>
                </c:pt>
                <c:pt idx="1">
                  <c:v>4.8360683142022758</c:v>
                </c:pt>
                <c:pt idx="2">
                  <c:v>2.2930360944135195</c:v>
                </c:pt>
                <c:pt idx="3">
                  <c:v>1.8527343605849076</c:v>
                </c:pt>
                <c:pt idx="4">
                  <c:v>-5.5721489700155384</c:v>
                </c:pt>
                <c:pt idx="5">
                  <c:v>-10.06876079554247</c:v>
                </c:pt>
                <c:pt idx="6">
                  <c:v>-13.272279473698458</c:v>
                </c:pt>
                <c:pt idx="7">
                  <c:v>-17.36796134054752</c:v>
                </c:pt>
                <c:pt idx="8">
                  <c:v>-5.3785994356227427</c:v>
                </c:pt>
                <c:pt idx="9">
                  <c:v>2.9031268505744201</c:v>
                </c:pt>
                <c:pt idx="10">
                  <c:v>14.134380407884002</c:v>
                </c:pt>
                <c:pt idx="11">
                  <c:v>21.774298060244547</c:v>
                </c:pt>
                <c:pt idx="12">
                  <c:v>18.785811176320756</c:v>
                </c:pt>
                <c:pt idx="13">
                  <c:v>15.524132090073756</c:v>
                </c:pt>
                <c:pt idx="14">
                  <c:v>7.9567179270284019</c:v>
                </c:pt>
                <c:pt idx="15">
                  <c:v>7.5576048087200522</c:v>
                </c:pt>
                <c:pt idx="16">
                  <c:v>6.7731186039503104</c:v>
                </c:pt>
                <c:pt idx="17">
                  <c:v>9.0922510145812083</c:v>
                </c:pt>
                <c:pt idx="18">
                  <c:v>5.397320979433621</c:v>
                </c:pt>
                <c:pt idx="19">
                  <c:v>6.573985859180028</c:v>
                </c:pt>
                <c:pt idx="20">
                  <c:v>5.9884820327949164</c:v>
                </c:pt>
                <c:pt idx="21">
                  <c:v>5.5265185409086346</c:v>
                </c:pt>
                <c:pt idx="22">
                  <c:v>4.4399334223152458</c:v>
                </c:pt>
                <c:pt idx="23">
                  <c:v>0.47043348931318052</c:v>
                </c:pt>
                <c:pt idx="24">
                  <c:v>0.15036634784182645</c:v>
                </c:pt>
                <c:pt idx="25">
                  <c:v>-0.14204236604041554</c:v>
                </c:pt>
              </c:numCache>
            </c:numRef>
          </c:val>
          <c:extLst>
            <c:ext xmlns:c16="http://schemas.microsoft.com/office/drawing/2014/chart" uri="{C3380CC4-5D6E-409C-BE32-E72D297353CC}">
              <c16:uniqueId val="{00000000-1187-46E2-B538-679080578715}"/>
            </c:ext>
          </c:extLst>
        </c:ser>
        <c:ser>
          <c:idx val="1"/>
          <c:order val="1"/>
          <c:tx>
            <c:strRef>
              <c:f>'EA.A.07'!$N$10</c:f>
              <c:strCache>
                <c:ptCount val="1"/>
                <c:pt idx="0">
                  <c:v>Power - fuel OpEx</c:v>
                </c:pt>
              </c:strCache>
            </c:strRef>
          </c:tx>
          <c:spPr>
            <a:solidFill>
              <a:srgbClr val="FFD469"/>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'EA.A.07'!$O$10:$AN$10</c:f>
              <c:numCache>
                <c:formatCode>0.0</c:formatCode>
                <c:ptCount val="26"/>
                <c:pt idx="0">
                  <c:v>6.4281392573795948E-2</c:v>
                </c:pt>
                <c:pt idx="1">
                  <c:v>8.552007455570898E-2</c:v>
                </c:pt>
                <c:pt idx="2">
                  <c:v>3.9368099531249534E-2</c:v>
                </c:pt>
                <c:pt idx="3">
                  <c:v>8.2391242976398438E-3</c:v>
                </c:pt>
                <c:pt idx="4">
                  <c:v>1.8929578897264321E-2</c:v>
                </c:pt>
                <c:pt idx="5">
                  <c:v>2.2655224907965454E-2</c:v>
                </c:pt>
                <c:pt idx="6">
                  <c:v>0.13005990830181657</c:v>
                </c:pt>
                <c:pt idx="7">
                  <c:v>0.34365306266116358</c:v>
                </c:pt>
                <c:pt idx="8">
                  <c:v>0.36390285068328021</c:v>
                </c:pt>
                <c:pt idx="9">
                  <c:v>0.60699384199149331</c:v>
                </c:pt>
                <c:pt idx="10">
                  <c:v>0.53121662425117333</c:v>
                </c:pt>
                <c:pt idx="11">
                  <c:v>0.54821367518008435</c:v>
                </c:pt>
                <c:pt idx="12">
                  <c:v>0.30381578845355905</c:v>
                </c:pt>
                <c:pt idx="13">
                  <c:v>0.56417762620586487</c:v>
                </c:pt>
                <c:pt idx="14">
                  <c:v>0.72103694023813758</c:v>
                </c:pt>
                <c:pt idx="15">
                  <c:v>0.36471896112357305</c:v>
                </c:pt>
                <c:pt idx="16">
                  <c:v>0.20620692349085967</c:v>
                </c:pt>
                <c:pt idx="17">
                  <c:v>0.27396218944133865</c:v>
                </c:pt>
                <c:pt idx="18">
                  <c:v>0.35920197755216421</c:v>
                </c:pt>
                <c:pt idx="19">
                  <c:v>0.38946109699670872</c:v>
                </c:pt>
                <c:pt idx="20">
                  <c:v>0.38919610928758575</c:v>
                </c:pt>
                <c:pt idx="21">
                  <c:v>0.41169355244963279</c:v>
                </c:pt>
                <c:pt idx="22">
                  <c:v>0.42188906555292061</c:v>
                </c:pt>
                <c:pt idx="23">
                  <c:v>0.30859731498808962</c:v>
                </c:pt>
                <c:pt idx="24">
                  <c:v>0.46587924127895741</c:v>
                </c:pt>
                <c:pt idx="25">
                  <c:v>0.37972149477481576</c:v>
                </c:pt>
              </c:numCache>
            </c:numRef>
          </c:val>
          <c:extLst>
            <c:ext xmlns:c16="http://schemas.microsoft.com/office/drawing/2014/chart" uri="{C3380CC4-5D6E-409C-BE32-E72D297353CC}">
              <c16:uniqueId val="{00000001-1187-46E2-B538-679080578715}"/>
            </c:ext>
          </c:extLst>
        </c:ser>
        <c:ser>
          <c:idx val="2"/>
          <c:order val="2"/>
          <c:tx>
            <c:strRef>
              <c:f>'EA.A.07'!$N$11</c:f>
              <c:strCache>
                <c:ptCount val="1"/>
                <c:pt idx="0">
                  <c:v>Power - non-fuel OpEx</c:v>
                </c:pt>
              </c:strCache>
            </c:strRef>
          </c:tx>
          <c:spPr>
            <a:solidFill>
              <a:srgbClr val="FFEAB7"/>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'EA.A.07'!$O$11:$AN$11</c:f>
              <c:numCache>
                <c:formatCode>0.0</c:formatCode>
                <c:ptCount val="26"/>
                <c:pt idx="0">
                  <c:v>0.17472123423606756</c:v>
                </c:pt>
                <c:pt idx="1">
                  <c:v>0.18219083286484583</c:v>
                </c:pt>
                <c:pt idx="2">
                  <c:v>8.792215607138365E-2</c:v>
                </c:pt>
                <c:pt idx="3">
                  <c:v>-0.21921228809466342</c:v>
                </c:pt>
                <c:pt idx="4">
                  <c:v>-0.1798082198496429</c:v>
                </c:pt>
                <c:pt idx="5">
                  <c:v>0.36960058737592094</c:v>
                </c:pt>
                <c:pt idx="6">
                  <c:v>-0.12062662402841751</c:v>
                </c:pt>
                <c:pt idx="7">
                  <c:v>0.61557285996970101</c:v>
                </c:pt>
                <c:pt idx="8">
                  <c:v>0.85576288876813933</c:v>
                </c:pt>
                <c:pt idx="9">
                  <c:v>0.66914268297865953</c:v>
                </c:pt>
                <c:pt idx="10">
                  <c:v>1.5560085072115726</c:v>
                </c:pt>
                <c:pt idx="11">
                  <c:v>1.0846801665046737</c:v>
                </c:pt>
                <c:pt idx="12">
                  <c:v>0.98285667053355885</c:v>
                </c:pt>
                <c:pt idx="13">
                  <c:v>0.10413129154044132</c:v>
                </c:pt>
                <c:pt idx="14">
                  <c:v>3.2560169109152159E-2</c:v>
                </c:pt>
                <c:pt idx="15">
                  <c:v>1.1203310302085097</c:v>
                </c:pt>
                <c:pt idx="16">
                  <c:v>1.2458346751453</c:v>
                </c:pt>
                <c:pt idx="17">
                  <c:v>1.2070582038941664</c:v>
                </c:pt>
                <c:pt idx="18">
                  <c:v>0.92392216296636231</c:v>
                </c:pt>
                <c:pt idx="19">
                  <c:v>0.7685068351991422</c:v>
                </c:pt>
                <c:pt idx="20">
                  <c:v>0.71389487563372533</c:v>
                </c:pt>
                <c:pt idx="21">
                  <c:v>1.27317537095551</c:v>
                </c:pt>
                <c:pt idx="22">
                  <c:v>1.1123681371052836</c:v>
                </c:pt>
                <c:pt idx="23">
                  <c:v>1.3822237587167194</c:v>
                </c:pt>
                <c:pt idx="24">
                  <c:v>-1.4647018149340401</c:v>
                </c:pt>
                <c:pt idx="25">
                  <c:v>1.5057424207881507</c:v>
                </c:pt>
              </c:numCache>
            </c:numRef>
          </c:val>
          <c:extLst>
            <c:ext xmlns:c16="http://schemas.microsoft.com/office/drawing/2014/chart" uri="{C3380CC4-5D6E-409C-BE32-E72D297353CC}">
              <c16:uniqueId val="{00000002-1187-46E2-B538-679080578715}"/>
            </c:ext>
          </c:extLst>
        </c:ser>
        <c:ser>
          <c:idx val="3"/>
          <c:order val="3"/>
          <c:tx>
            <c:strRef>
              <c:f>'EA.A.07'!$N$12</c:f>
              <c:strCache>
                <c:ptCount val="1"/>
                <c:pt idx="0">
                  <c:v>Residential - CapEx</c:v>
                </c:pt>
              </c:strCache>
            </c:strRef>
          </c:tx>
          <c:spPr>
            <a:solidFill>
              <a:srgbClr val="C5490B"/>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'EA.A.07'!$O$12:$AN$12</c:f>
              <c:numCache>
                <c:formatCode>0.0</c:formatCode>
                <c:ptCount val="26"/>
                <c:pt idx="0">
                  <c:v>-2.1751525022455809E-2</c:v>
                </c:pt>
                <c:pt idx="1">
                  <c:v>7.0381880888298554E-2</c:v>
                </c:pt>
                <c:pt idx="2">
                  <c:v>0.21094150973570436</c:v>
                </c:pt>
                <c:pt idx="3">
                  <c:v>0.376082789889292</c:v>
                </c:pt>
                <c:pt idx="4">
                  <c:v>0.8778205421884806</c:v>
                </c:pt>
                <c:pt idx="5">
                  <c:v>1.6101468104751469</c:v>
                </c:pt>
                <c:pt idx="6">
                  <c:v>1.8583626215537272</c:v>
                </c:pt>
                <c:pt idx="7">
                  <c:v>2.0804366103065881</c:v>
                </c:pt>
                <c:pt idx="8">
                  <c:v>2.2241886076844928</c:v>
                </c:pt>
                <c:pt idx="9">
                  <c:v>1.9960740710529414</c:v>
                </c:pt>
                <c:pt idx="10">
                  <c:v>2.0530398530229057</c:v>
                </c:pt>
                <c:pt idx="11">
                  <c:v>0.71685237390879664</c:v>
                </c:pt>
                <c:pt idx="12">
                  <c:v>0.75518390012354786</c:v>
                </c:pt>
                <c:pt idx="13">
                  <c:v>0.58779475357513178</c:v>
                </c:pt>
                <c:pt idx="14">
                  <c:v>0.38988912076361615</c:v>
                </c:pt>
                <c:pt idx="15">
                  <c:v>0.22996320630874578</c:v>
                </c:pt>
                <c:pt idx="16">
                  <c:v>-2.4960215234770544E-2</c:v>
                </c:pt>
                <c:pt idx="17">
                  <c:v>0.16841958253086631</c:v>
                </c:pt>
                <c:pt idx="18">
                  <c:v>-4.4891915702596208E-2</c:v>
                </c:pt>
                <c:pt idx="19">
                  <c:v>-7.347797583031479E-2</c:v>
                </c:pt>
                <c:pt idx="20">
                  <c:v>-4.243159438670574E-2</c:v>
                </c:pt>
                <c:pt idx="21">
                  <c:v>0.2340598785350565</c:v>
                </c:pt>
                <c:pt idx="22">
                  <c:v>0.60631690129995874</c:v>
                </c:pt>
                <c:pt idx="23">
                  <c:v>0.80241089182053216</c:v>
                </c:pt>
                <c:pt idx="24">
                  <c:v>0.85887603231417842</c:v>
                </c:pt>
                <c:pt idx="25">
                  <c:v>1.1311947861166232</c:v>
                </c:pt>
              </c:numCache>
            </c:numRef>
          </c:val>
          <c:extLst>
            <c:ext xmlns:c16="http://schemas.microsoft.com/office/drawing/2014/chart" uri="{C3380CC4-5D6E-409C-BE32-E72D297353CC}">
              <c16:uniqueId val="{00000003-1187-46E2-B538-679080578715}"/>
            </c:ext>
          </c:extLst>
        </c:ser>
        <c:ser>
          <c:idx val="4"/>
          <c:order val="4"/>
          <c:tx>
            <c:strRef>
              <c:f>'EA.A.07'!$N$13</c:f>
              <c:strCache>
                <c:ptCount val="1"/>
                <c:pt idx="0">
                  <c:v>Residential - fuel OpEx</c:v>
                </c:pt>
              </c:strCache>
            </c:strRef>
          </c:tx>
          <c:spPr>
            <a:solidFill>
              <a:srgbClr val="F26522"/>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'EA.A.07'!$O$13:$AN$13</c:f>
              <c:numCache>
                <c:formatCode>0.0</c:formatCode>
                <c:ptCount val="26"/>
                <c:pt idx="0">
                  <c:v>-1.5395641730542309E-4</c:v>
                </c:pt>
                <c:pt idx="1">
                  <c:v>1.795123275596576E-3</c:v>
                </c:pt>
                <c:pt idx="2">
                  <c:v>-4.4317661962549326E-5</c:v>
                </c:pt>
                <c:pt idx="3">
                  <c:v>8.8740397156679418E-4</c:v>
                </c:pt>
                <c:pt idx="4">
                  <c:v>5.6638726652546573E-3</c:v>
                </c:pt>
                <c:pt idx="5">
                  <c:v>4.203791878753943E-4</c:v>
                </c:pt>
                <c:pt idx="6">
                  <c:v>5.0874116818976911E-3</c:v>
                </c:pt>
                <c:pt idx="7">
                  <c:v>3.8324120887531704E-2</c:v>
                </c:pt>
                <c:pt idx="8">
                  <c:v>7.3205089496495679E-2</c:v>
                </c:pt>
                <c:pt idx="9">
                  <c:v>0.11082711396328107</c:v>
                </c:pt>
                <c:pt idx="10">
                  <c:v>0.16764530115615808</c:v>
                </c:pt>
                <c:pt idx="11">
                  <c:v>0.16980488163329344</c:v>
                </c:pt>
                <c:pt idx="12">
                  <c:v>0.17117607207966085</c:v>
                </c:pt>
                <c:pt idx="13">
                  <c:v>0.1727173613337678</c:v>
                </c:pt>
                <c:pt idx="14">
                  <c:v>0.17605806759501236</c:v>
                </c:pt>
                <c:pt idx="15">
                  <c:v>0.17826488108684024</c:v>
                </c:pt>
                <c:pt idx="16">
                  <c:v>0.17570180663666535</c:v>
                </c:pt>
                <c:pt idx="17">
                  <c:v>0.17803573723503913</c:v>
                </c:pt>
                <c:pt idx="18">
                  <c:v>0.17664016211903621</c:v>
                </c:pt>
                <c:pt idx="19">
                  <c:v>0.17188441272369387</c:v>
                </c:pt>
                <c:pt idx="20">
                  <c:v>0.17850427207117414</c:v>
                </c:pt>
                <c:pt idx="21">
                  <c:v>0.1782031830214183</c:v>
                </c:pt>
                <c:pt idx="22">
                  <c:v>0.16129446112595436</c:v>
                </c:pt>
                <c:pt idx="23">
                  <c:v>0.13851371317169442</c:v>
                </c:pt>
                <c:pt idx="24">
                  <c:v>0.11186108870422107</c:v>
                </c:pt>
                <c:pt idx="25">
                  <c:v>6.6614513984325607E-2</c:v>
                </c:pt>
              </c:numCache>
            </c:numRef>
          </c:val>
          <c:extLst>
            <c:ext xmlns:c16="http://schemas.microsoft.com/office/drawing/2014/chart" uri="{C3380CC4-5D6E-409C-BE32-E72D297353CC}">
              <c16:uniqueId val="{00000004-1187-46E2-B538-679080578715}"/>
            </c:ext>
          </c:extLst>
        </c:ser>
        <c:ser>
          <c:idx val="5"/>
          <c:order val="5"/>
          <c:tx>
            <c:strRef>
              <c:f>'EA.A.07'!$N$14</c:f>
              <c:strCache>
                <c:ptCount val="1"/>
                <c:pt idx="0">
                  <c:v>Residential - non-fuel OpEx</c:v>
                </c:pt>
              </c:strCache>
            </c:strRef>
          </c:tx>
          <c:spPr>
            <a:solidFill>
              <a:srgbClr val="F8AD88"/>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'EA.A.07'!$O$14:$AN$14</c:f>
              <c:numCache>
                <c:formatCode>0.0</c:formatCode>
                <c:ptCount val="26"/>
                <c:pt idx="0">
                  <c:v>-6.9248698802815145E-5</c:v>
                </c:pt>
                <c:pt idx="1">
                  <c:v>9.6110208857508317E-4</c:v>
                </c:pt>
                <c:pt idx="2">
                  <c:v>2.8246167217339246E-3</c:v>
                </c:pt>
                <c:pt idx="3">
                  <c:v>9.0736897446948572E-3</c:v>
                </c:pt>
                <c:pt idx="4">
                  <c:v>1.9065499812603914E-2</c:v>
                </c:pt>
                <c:pt idx="5">
                  <c:v>3.4420513750353265E-2</c:v>
                </c:pt>
                <c:pt idx="6">
                  <c:v>5.2211876464386908E-2</c:v>
                </c:pt>
                <c:pt idx="7">
                  <c:v>7.3597229499090921E-2</c:v>
                </c:pt>
                <c:pt idx="8">
                  <c:v>0.10376534144834026</c:v>
                </c:pt>
                <c:pt idx="9">
                  <c:v>0.13342408314695958</c:v>
                </c:pt>
                <c:pt idx="10">
                  <c:v>0.1632909463797993</c:v>
                </c:pt>
                <c:pt idx="11">
                  <c:v>0.15593444412249235</c:v>
                </c:pt>
                <c:pt idx="12">
                  <c:v>0.14643594309199104</c:v>
                </c:pt>
                <c:pt idx="13">
                  <c:v>0.12664054878653253</c:v>
                </c:pt>
                <c:pt idx="14">
                  <c:v>9.414547481569624E-2</c:v>
                </c:pt>
                <c:pt idx="15">
                  <c:v>5.2466281018104466E-2</c:v>
                </c:pt>
                <c:pt idx="16">
                  <c:v>3.4934210116799314E-3</c:v>
                </c:pt>
                <c:pt idx="17">
                  <c:v>-3.582780375123118E-2</c:v>
                </c:pt>
                <c:pt idx="18">
                  <c:v>-8.2586316476340293E-2</c:v>
                </c:pt>
                <c:pt idx="19">
                  <c:v>-0.12603139595608503</c:v>
                </c:pt>
                <c:pt idx="20">
                  <c:v>-0.16331957055275348</c:v>
                </c:pt>
                <c:pt idx="21">
                  <c:v>-0.18737630687293061</c:v>
                </c:pt>
                <c:pt idx="22">
                  <c:v>-0.20455310768863511</c:v>
                </c:pt>
                <c:pt idx="23">
                  <c:v>-0.21638315226476124</c:v>
                </c:pt>
                <c:pt idx="24">
                  <c:v>-0.22610841493339962</c:v>
                </c:pt>
                <c:pt idx="25">
                  <c:v>-0.23085476283944706</c:v>
                </c:pt>
              </c:numCache>
            </c:numRef>
          </c:val>
          <c:extLst>
            <c:ext xmlns:c16="http://schemas.microsoft.com/office/drawing/2014/chart" uri="{C3380CC4-5D6E-409C-BE32-E72D297353CC}">
              <c16:uniqueId val="{00000005-1187-46E2-B538-679080578715}"/>
            </c:ext>
          </c:extLst>
        </c:ser>
        <c:ser>
          <c:idx val="6"/>
          <c:order val="6"/>
          <c:tx>
            <c:strRef>
              <c:f>'EA.A.07'!$N$15</c:f>
              <c:strCache>
                <c:ptCount val="1"/>
                <c:pt idx="0">
                  <c:v>Commercial - CapEx</c:v>
                </c:pt>
              </c:strCache>
            </c:strRef>
          </c:tx>
          <c:spPr>
            <a:solidFill>
              <a:srgbClr val="0D3A4E"/>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'EA.A.07'!$O$15:$AN$15</c:f>
              <c:numCache>
                <c:formatCode>0.0</c:formatCode>
                <c:ptCount val="26"/>
                <c:pt idx="0">
                  <c:v>-4.3003439226618756E-3</c:v>
                </c:pt>
                <c:pt idx="1">
                  <c:v>3.7569011794391649E-3</c:v>
                </c:pt>
                <c:pt idx="2">
                  <c:v>-6.0250563503501109E-3</c:v>
                </c:pt>
                <c:pt idx="3">
                  <c:v>1.4498982841584684E-2</c:v>
                </c:pt>
                <c:pt idx="4">
                  <c:v>5.5813664212043479E-2</c:v>
                </c:pt>
                <c:pt idx="5">
                  <c:v>0.1573119886510701</c:v>
                </c:pt>
                <c:pt idx="6">
                  <c:v>0.10626828209995387</c:v>
                </c:pt>
                <c:pt idx="7">
                  <c:v>0.12222202019754247</c:v>
                </c:pt>
                <c:pt idx="8">
                  <c:v>8.0527124720061849E-2</c:v>
                </c:pt>
                <c:pt idx="9">
                  <c:v>4.4991707860627672E-2</c:v>
                </c:pt>
                <c:pt idx="10">
                  <c:v>-2.2627608786245368E-3</c:v>
                </c:pt>
                <c:pt idx="11">
                  <c:v>0.32212350067312245</c:v>
                </c:pt>
                <c:pt idx="12">
                  <c:v>0.13230589155632688</c:v>
                </c:pt>
                <c:pt idx="13">
                  <c:v>0.29774446324424941</c:v>
                </c:pt>
                <c:pt idx="14">
                  <c:v>1.9260971854707432E-2</c:v>
                </c:pt>
                <c:pt idx="15">
                  <c:v>7.2915355990197384E-3</c:v>
                </c:pt>
                <c:pt idx="16">
                  <c:v>8.0115022758997068E-2</c:v>
                </c:pt>
                <c:pt idx="17">
                  <c:v>0.27749962114635007</c:v>
                </c:pt>
                <c:pt idx="18">
                  <c:v>-0.13716780472775714</c:v>
                </c:pt>
                <c:pt idx="19">
                  <c:v>-0.10572578784255682</c:v>
                </c:pt>
                <c:pt idx="20">
                  <c:v>-7.6590283427911521E-2</c:v>
                </c:pt>
                <c:pt idx="21">
                  <c:v>-7.9690710115667418E-3</c:v>
                </c:pt>
                <c:pt idx="22">
                  <c:v>-2.7086806761238869E-2</c:v>
                </c:pt>
                <c:pt idx="23">
                  <c:v>-1.4100204344353218E-2</c:v>
                </c:pt>
                <c:pt idx="24">
                  <c:v>-3.9458958349822826E-3</c:v>
                </c:pt>
                <c:pt idx="25">
                  <c:v>-2.4824481415590904E-2</c:v>
                </c:pt>
              </c:numCache>
            </c:numRef>
          </c:val>
          <c:extLst>
            <c:ext xmlns:c16="http://schemas.microsoft.com/office/drawing/2014/chart" uri="{C3380CC4-5D6E-409C-BE32-E72D297353CC}">
              <c16:uniqueId val="{00000006-1187-46E2-B538-679080578715}"/>
            </c:ext>
          </c:extLst>
        </c:ser>
        <c:ser>
          <c:idx val="7"/>
          <c:order val="7"/>
          <c:tx>
            <c:strRef>
              <c:f>'EA.A.07'!$N$16</c:f>
              <c:strCache>
                <c:ptCount val="1"/>
                <c:pt idx="0">
                  <c:v>Commercial - fuel OpEx</c:v>
                </c:pt>
              </c:strCache>
            </c:strRef>
          </c:tx>
          <c:spPr>
            <a:solidFill>
              <a:srgbClr val="1F88B7"/>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'EA.A.07'!$O$16:$AN$16</c:f>
              <c:numCache>
                <c:formatCode>0.0</c:formatCode>
                <c:ptCount val="26"/>
                <c:pt idx="0">
                  <c:v>-3.2555959566415993E-3</c:v>
                </c:pt>
                <c:pt idx="1">
                  <c:v>3.8502646765998794E-3</c:v>
                </c:pt>
                <c:pt idx="2">
                  <c:v>2.0794014942616235E-2</c:v>
                </c:pt>
                <c:pt idx="3">
                  <c:v>2.1749581704711751E-2</c:v>
                </c:pt>
                <c:pt idx="4">
                  <c:v>2.7858319789120234E-2</c:v>
                </c:pt>
                <c:pt idx="5">
                  <c:v>4.4407018253122654E-2</c:v>
                </c:pt>
                <c:pt idx="6">
                  <c:v>5.2212011645939804E-2</c:v>
                </c:pt>
                <c:pt idx="7">
                  <c:v>6.0541395064795944E-2</c:v>
                </c:pt>
                <c:pt idx="8">
                  <c:v>6.6334088931773061E-2</c:v>
                </c:pt>
                <c:pt idx="9">
                  <c:v>8.0847434769255044E-2</c:v>
                </c:pt>
                <c:pt idx="10">
                  <c:v>8.8774201215951143E-2</c:v>
                </c:pt>
                <c:pt idx="11">
                  <c:v>9.8438606968836995E-2</c:v>
                </c:pt>
                <c:pt idx="12">
                  <c:v>0.10353492256106811</c:v>
                </c:pt>
                <c:pt idx="13">
                  <c:v>0.10790132944702752</c:v>
                </c:pt>
                <c:pt idx="14">
                  <c:v>0.11028485484837147</c:v>
                </c:pt>
                <c:pt idx="15">
                  <c:v>9.5514881042424726E-2</c:v>
                </c:pt>
                <c:pt idx="16">
                  <c:v>9.1152598552126318E-2</c:v>
                </c:pt>
                <c:pt idx="17">
                  <c:v>7.9628274830863877E-2</c:v>
                </c:pt>
                <c:pt idx="18">
                  <c:v>6.7979317112362381E-2</c:v>
                </c:pt>
                <c:pt idx="19">
                  <c:v>6.5570095106402271E-2</c:v>
                </c:pt>
                <c:pt idx="20">
                  <c:v>6.161047430305458E-2</c:v>
                </c:pt>
                <c:pt idx="21">
                  <c:v>5.6432865546768768E-2</c:v>
                </c:pt>
                <c:pt idx="22">
                  <c:v>5.0759766289119657E-2</c:v>
                </c:pt>
                <c:pt idx="23">
                  <c:v>4.4797506427272343E-2</c:v>
                </c:pt>
                <c:pt idx="24">
                  <c:v>3.8689841768949837E-2</c:v>
                </c:pt>
                <c:pt idx="25">
                  <c:v>3.2252053765758515E-2</c:v>
                </c:pt>
              </c:numCache>
            </c:numRef>
          </c:val>
          <c:extLst>
            <c:ext xmlns:c16="http://schemas.microsoft.com/office/drawing/2014/chart" uri="{C3380CC4-5D6E-409C-BE32-E72D297353CC}">
              <c16:uniqueId val="{00000007-1187-46E2-B538-679080578715}"/>
            </c:ext>
          </c:extLst>
        </c:ser>
        <c:ser>
          <c:idx val="8"/>
          <c:order val="8"/>
          <c:tx>
            <c:strRef>
              <c:f>'EA.A.07'!$N$17</c:f>
              <c:strCache>
                <c:ptCount val="1"/>
                <c:pt idx="0">
                  <c:v>Commercial - Non-fuel OpEx</c:v>
                </c:pt>
              </c:strCache>
            </c:strRef>
          </c:tx>
          <c:spPr>
            <a:solidFill>
              <a:srgbClr val="2192C5"/>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'EA.A.07'!$O$17:$AN$17</c:f>
              <c:numCache>
                <c:formatCode>0.0</c:formatCode>
                <c:ptCount val="26"/>
                <c:pt idx="0">
                  <c:v>8.9446964375294868E-5</c:v>
                </c:pt>
                <c:pt idx="1">
                  <c:v>5.9615395792933512E-4</c:v>
                </c:pt>
                <c:pt idx="2">
                  <c:v>6.7209298425324748E-4</c:v>
                </c:pt>
                <c:pt idx="3">
                  <c:v>2.1223373030187787E-3</c:v>
                </c:pt>
                <c:pt idx="4">
                  <c:v>5.2200034825298502E-3</c:v>
                </c:pt>
                <c:pt idx="5">
                  <c:v>1.4610201560644354E-2</c:v>
                </c:pt>
                <c:pt idx="6">
                  <c:v>1.9513901602058903E-2</c:v>
                </c:pt>
                <c:pt idx="7">
                  <c:v>1.6763673304776294E-2</c:v>
                </c:pt>
                <c:pt idx="8">
                  <c:v>1.3363201170111638E-2</c:v>
                </c:pt>
                <c:pt idx="9">
                  <c:v>9.4946597785159903E-3</c:v>
                </c:pt>
                <c:pt idx="10">
                  <c:v>6.0679531373443174E-3</c:v>
                </c:pt>
                <c:pt idx="11">
                  <c:v>1.170076831516087E-2</c:v>
                </c:pt>
                <c:pt idx="12">
                  <c:v>1.3357311125447358E-2</c:v>
                </c:pt>
                <c:pt idx="13">
                  <c:v>1.9833747814125169E-2</c:v>
                </c:pt>
                <c:pt idx="14">
                  <c:v>1.6795699049397594E-2</c:v>
                </c:pt>
                <c:pt idx="15">
                  <c:v>1.3968399250019359E-2</c:v>
                </c:pt>
                <c:pt idx="16">
                  <c:v>1.6505587493499063E-2</c:v>
                </c:pt>
                <c:pt idx="17">
                  <c:v>2.1698617246272645E-2</c:v>
                </c:pt>
                <c:pt idx="18">
                  <c:v>1.5176999312783379E-2</c:v>
                </c:pt>
                <c:pt idx="19">
                  <c:v>9.6298097793729998E-3</c:v>
                </c:pt>
                <c:pt idx="20">
                  <c:v>3.6134889871992648E-3</c:v>
                </c:pt>
                <c:pt idx="21">
                  <c:v>1.2251800604964336E-3</c:v>
                </c:pt>
                <c:pt idx="22">
                  <c:v>-6.8680873206764526E-3</c:v>
                </c:pt>
                <c:pt idx="23">
                  <c:v>-1.5578760817086534E-2</c:v>
                </c:pt>
                <c:pt idx="24">
                  <c:v>-2.454669673793819E-2</c:v>
                </c:pt>
                <c:pt idx="25">
                  <c:v>-3.4005209053659557E-2</c:v>
                </c:pt>
              </c:numCache>
            </c:numRef>
          </c:val>
          <c:extLst>
            <c:ext xmlns:c16="http://schemas.microsoft.com/office/drawing/2014/chart" uri="{C3380CC4-5D6E-409C-BE32-E72D297353CC}">
              <c16:uniqueId val="{00000008-1187-46E2-B538-679080578715}"/>
            </c:ext>
          </c:extLst>
        </c:ser>
        <c:ser>
          <c:idx val="9"/>
          <c:order val="9"/>
          <c:tx>
            <c:strRef>
              <c:f>'EA.A.07'!$N$18</c:f>
              <c:strCache>
                <c:ptCount val="1"/>
                <c:pt idx="0">
                  <c:v>Industrial - CapEx</c:v>
                </c:pt>
              </c:strCache>
            </c:strRef>
          </c:tx>
          <c:spPr>
            <a:solidFill>
              <a:srgbClr val="CE328A"/>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'EA.A.07'!$O$18:$AN$18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9-1187-46E2-B538-679080578715}"/>
            </c:ext>
          </c:extLst>
        </c:ser>
        <c:ser>
          <c:idx val="10"/>
          <c:order val="10"/>
          <c:tx>
            <c:strRef>
              <c:f>'EA.A.07'!$N$19</c:f>
              <c:strCache>
                <c:ptCount val="1"/>
                <c:pt idx="0">
                  <c:v>Industrial - fuel OpEx</c:v>
                </c:pt>
              </c:strCache>
            </c:strRef>
          </c:tx>
          <c:spPr>
            <a:solidFill>
              <a:srgbClr val="E183B9"/>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'EA.A.07'!$O$19:$AN$19</c:f>
              <c:numCache>
                <c:formatCode>0.0</c:formatCode>
                <c:ptCount val="26"/>
                <c:pt idx="0">
                  <c:v>2.922216130571309E-2</c:v>
                </c:pt>
                <c:pt idx="1">
                  <c:v>5.1714165878079844E-2</c:v>
                </c:pt>
                <c:pt idx="2">
                  <c:v>7.1566565148644123E-2</c:v>
                </c:pt>
                <c:pt idx="3">
                  <c:v>0.15077658932621071</c:v>
                </c:pt>
                <c:pt idx="4">
                  <c:v>0.23964434633376877</c:v>
                </c:pt>
                <c:pt idx="5">
                  <c:v>0.28843614906934079</c:v>
                </c:pt>
                <c:pt idx="6">
                  <c:v>0.33226767664323742</c:v>
                </c:pt>
                <c:pt idx="7">
                  <c:v>0.35913308847278802</c:v>
                </c:pt>
                <c:pt idx="8">
                  <c:v>0.38387790349176149</c:v>
                </c:pt>
                <c:pt idx="9">
                  <c:v>0.35014052099531318</c:v>
                </c:pt>
                <c:pt idx="10">
                  <c:v>0.28724652681756774</c:v>
                </c:pt>
                <c:pt idx="11">
                  <c:v>0.25379636869502437</c:v>
                </c:pt>
                <c:pt idx="12">
                  <c:v>0.24890131382829292</c:v>
                </c:pt>
                <c:pt idx="13">
                  <c:v>0.19935617674330777</c:v>
                </c:pt>
                <c:pt idx="14">
                  <c:v>0.14038281397412133</c:v>
                </c:pt>
                <c:pt idx="15">
                  <c:v>7.6622284439333138E-2</c:v>
                </c:pt>
                <c:pt idx="16">
                  <c:v>3.2703811806548869E-2</c:v>
                </c:pt>
                <c:pt idx="17">
                  <c:v>-8.929383667920579E-4</c:v>
                </c:pt>
                <c:pt idx="18">
                  <c:v>-2.7083597322035635E-2</c:v>
                </c:pt>
                <c:pt idx="19">
                  <c:v>-4.5535342414384131E-2</c:v>
                </c:pt>
                <c:pt idx="20">
                  <c:v>-6.4131413172954857E-2</c:v>
                </c:pt>
                <c:pt idx="21">
                  <c:v>-8.138946041635009E-2</c:v>
                </c:pt>
                <c:pt idx="22">
                  <c:v>-0.10006130278321435</c:v>
                </c:pt>
                <c:pt idx="23">
                  <c:v>-0.11227148027370132</c:v>
                </c:pt>
                <c:pt idx="24">
                  <c:v>-0.12375856898069088</c:v>
                </c:pt>
                <c:pt idx="25">
                  <c:v>-0.13677398904883842</c:v>
                </c:pt>
              </c:numCache>
            </c:numRef>
          </c:val>
          <c:extLst>
            <c:ext xmlns:c16="http://schemas.microsoft.com/office/drawing/2014/chart" uri="{C3380CC4-5D6E-409C-BE32-E72D297353CC}">
              <c16:uniqueId val="{0000000A-1187-46E2-B538-679080578715}"/>
            </c:ext>
          </c:extLst>
        </c:ser>
        <c:ser>
          <c:idx val="11"/>
          <c:order val="11"/>
          <c:tx>
            <c:strRef>
              <c:f>'EA.A.07'!$N$20</c:f>
              <c:strCache>
                <c:ptCount val="1"/>
                <c:pt idx="0">
                  <c:v>Industrial - non-fuel OpEx</c:v>
                </c:pt>
              </c:strCache>
            </c:strRef>
          </c:tx>
          <c:spPr>
            <a:solidFill>
              <a:srgbClr val="F6DAEA"/>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'EA.A.07'!$O$20:$AN$20</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B-1187-46E2-B538-679080578715}"/>
            </c:ext>
          </c:extLst>
        </c:ser>
        <c:ser>
          <c:idx val="12"/>
          <c:order val="12"/>
          <c:tx>
            <c:strRef>
              <c:f>'EA.A.07'!$N$21</c:f>
              <c:strCache>
                <c:ptCount val="1"/>
                <c:pt idx="0">
                  <c:v>Transport - CapEx</c:v>
                </c:pt>
              </c:strCache>
            </c:strRef>
          </c:tx>
          <c:spPr>
            <a:solidFill>
              <a:srgbClr val="BFCD23"/>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'EA.A.07'!$O$21:$AN$21</c:f>
              <c:numCache>
                <c:formatCode>0.0</c:formatCode>
                <c:ptCount val="26"/>
                <c:pt idx="0">
                  <c:v>-8.0462227961618282E-2</c:v>
                </c:pt>
                <c:pt idx="1">
                  <c:v>-0.10518494183618543</c:v>
                </c:pt>
                <c:pt idx="2">
                  <c:v>-0.13273651331125791</c:v>
                </c:pt>
                <c:pt idx="3">
                  <c:v>-0.16466858487423508</c:v>
                </c:pt>
                <c:pt idx="4">
                  <c:v>-0.18834588784802975</c:v>
                </c:pt>
                <c:pt idx="5">
                  <c:v>-0.18481289159691983</c:v>
                </c:pt>
                <c:pt idx="6">
                  <c:v>-0.16752734275458181</c:v>
                </c:pt>
                <c:pt idx="7">
                  <c:v>8.3719964173965877E-2</c:v>
                </c:pt>
                <c:pt idx="8">
                  <c:v>0.21215376178811596</c:v>
                </c:pt>
                <c:pt idx="9">
                  <c:v>0.39548690759475846</c:v>
                </c:pt>
                <c:pt idx="10">
                  <c:v>0.6989062348980184</c:v>
                </c:pt>
                <c:pt idx="11">
                  <c:v>0.98509163992473248</c:v>
                </c:pt>
                <c:pt idx="12">
                  <c:v>1.2759650484823624</c:v>
                </c:pt>
                <c:pt idx="13">
                  <c:v>1.4868900658685504</c:v>
                </c:pt>
                <c:pt idx="14">
                  <c:v>3.0008523831490379</c:v>
                </c:pt>
                <c:pt idx="15">
                  <c:v>2.2351472375462578</c:v>
                </c:pt>
                <c:pt idx="16">
                  <c:v>2.6133694389109223</c:v>
                </c:pt>
                <c:pt idx="17">
                  <c:v>2.9915458415118081</c:v>
                </c:pt>
                <c:pt idx="18">
                  <c:v>3.6370218164256585</c:v>
                </c:pt>
                <c:pt idx="19">
                  <c:v>4.1063176545739566</c:v>
                </c:pt>
                <c:pt idx="20">
                  <c:v>4.885488879441283</c:v>
                </c:pt>
                <c:pt idx="21">
                  <c:v>6.7694248767251395</c:v>
                </c:pt>
                <c:pt idx="22">
                  <c:v>8.217163862610974</c:v>
                </c:pt>
                <c:pt idx="23">
                  <c:v>8.8236023057472011</c:v>
                </c:pt>
                <c:pt idx="24">
                  <c:v>9.7591553236407691</c:v>
                </c:pt>
                <c:pt idx="25">
                  <c:v>11.064978993311357</c:v>
                </c:pt>
              </c:numCache>
            </c:numRef>
          </c:val>
          <c:extLst>
            <c:ext xmlns:c16="http://schemas.microsoft.com/office/drawing/2014/chart" uri="{C3380CC4-5D6E-409C-BE32-E72D297353CC}">
              <c16:uniqueId val="{0000000C-1187-46E2-B538-679080578715}"/>
            </c:ext>
          </c:extLst>
        </c:ser>
        <c:ser>
          <c:idx val="13"/>
          <c:order val="13"/>
          <c:tx>
            <c:strRef>
              <c:f>'EA.A.07'!$N$22</c:f>
              <c:strCache>
                <c:ptCount val="1"/>
                <c:pt idx="0">
                  <c:v>Transport - fuel OpEx</c:v>
                </c:pt>
              </c:strCache>
            </c:strRef>
          </c:tx>
          <c:spPr>
            <a:solidFill>
              <a:srgbClr val="DFE775"/>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'EA.A.07'!$O$22:$AN$22</c:f>
              <c:numCache>
                <c:formatCode>0.0</c:formatCode>
                <c:ptCount val="26"/>
                <c:pt idx="0">
                  <c:v>1.0334430055131349E-2</c:v>
                </c:pt>
                <c:pt idx="1">
                  <c:v>1.5166454307276922E-2</c:v>
                </c:pt>
                <c:pt idx="2">
                  <c:v>2.1517952303764076E-2</c:v>
                </c:pt>
                <c:pt idx="3">
                  <c:v>2.9959235782158089E-2</c:v>
                </c:pt>
                <c:pt idx="4">
                  <c:v>4.0593352254102655E-2</c:v>
                </c:pt>
                <c:pt idx="5">
                  <c:v>5.3224008758565589E-2</c:v>
                </c:pt>
                <c:pt idx="6">
                  <c:v>6.7569543879081095E-2</c:v>
                </c:pt>
                <c:pt idx="7">
                  <c:v>7.5339385560084793E-2</c:v>
                </c:pt>
                <c:pt idx="8">
                  <c:v>8.3415298064293708E-2</c:v>
                </c:pt>
                <c:pt idx="9">
                  <c:v>9.382964271912364E-2</c:v>
                </c:pt>
                <c:pt idx="10">
                  <c:v>0.10283925602203503</c:v>
                </c:pt>
                <c:pt idx="11">
                  <c:v>0.11498554149416229</c:v>
                </c:pt>
                <c:pt idx="12">
                  <c:v>0.12871933409809166</c:v>
                </c:pt>
                <c:pt idx="13">
                  <c:v>0.14261806841592151</c:v>
                </c:pt>
                <c:pt idx="14">
                  <c:v>0.12617274010920188</c:v>
                </c:pt>
                <c:pt idx="15">
                  <c:v>0.13626162859392288</c:v>
                </c:pt>
                <c:pt idx="16">
                  <c:v>0.14558421346671935</c:v>
                </c:pt>
                <c:pt idx="17">
                  <c:v>0.15500522951134865</c:v>
                </c:pt>
                <c:pt idx="18">
                  <c:v>5.3196687628043193E-2</c:v>
                </c:pt>
                <c:pt idx="19">
                  <c:v>5.7373737311376516E-2</c:v>
                </c:pt>
                <c:pt idx="20">
                  <c:v>6.1562065188084603E-2</c:v>
                </c:pt>
                <c:pt idx="21">
                  <c:v>4.3706393113100095E-2</c:v>
                </c:pt>
                <c:pt idx="22">
                  <c:v>1.5003233966476071E-2</c:v>
                </c:pt>
                <c:pt idx="23">
                  <c:v>8.5998338429664756E-3</c:v>
                </c:pt>
                <c:pt idx="24">
                  <c:v>5.7002099123357741E-3</c:v>
                </c:pt>
                <c:pt idx="25">
                  <c:v>1.7947377190290492E-3</c:v>
                </c:pt>
              </c:numCache>
            </c:numRef>
          </c:val>
          <c:extLst>
            <c:ext xmlns:c16="http://schemas.microsoft.com/office/drawing/2014/chart" uri="{C3380CC4-5D6E-409C-BE32-E72D297353CC}">
              <c16:uniqueId val="{0000000D-1187-46E2-B538-679080578715}"/>
            </c:ext>
          </c:extLst>
        </c:ser>
        <c:ser>
          <c:idx val="14"/>
          <c:order val="14"/>
          <c:tx>
            <c:strRef>
              <c:f>'EA.A.07'!$N$23</c:f>
              <c:strCache>
                <c:ptCount val="1"/>
                <c:pt idx="0">
                  <c:v>Transport - non-fuel OpEx</c:v>
                </c:pt>
              </c:strCache>
            </c:strRef>
          </c:tx>
          <c:spPr>
            <a:solidFill>
              <a:srgbClr val="ECF1AD"/>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'EA.A.07'!$O$23:$AN$23</c:f>
              <c:numCache>
                <c:formatCode>0.0</c:formatCode>
                <c:ptCount val="26"/>
                <c:pt idx="0">
                  <c:v>1.7059166437739748E-2</c:v>
                </c:pt>
                <c:pt idx="1">
                  <c:v>2.1619948705378533E-2</c:v>
                </c:pt>
                <c:pt idx="2">
                  <c:v>2.8181446751265327E-2</c:v>
                </c:pt>
                <c:pt idx="3">
                  <c:v>3.742239098649236E-2</c:v>
                </c:pt>
                <c:pt idx="4">
                  <c:v>5.021557321747494E-2</c:v>
                </c:pt>
                <c:pt idx="5">
                  <c:v>6.7012940323007086E-2</c:v>
                </c:pt>
                <c:pt idx="6">
                  <c:v>8.5375317926867922E-2</c:v>
                </c:pt>
                <c:pt idx="7">
                  <c:v>9.9515217626191088E-2</c:v>
                </c:pt>
                <c:pt idx="8">
                  <c:v>0.11724226400386506</c:v>
                </c:pt>
                <c:pt idx="9">
                  <c:v>0.14032267248119545</c:v>
                </c:pt>
                <c:pt idx="10">
                  <c:v>0.1643148494916904</c:v>
                </c:pt>
                <c:pt idx="11">
                  <c:v>0.19685257092968023</c:v>
                </c:pt>
                <c:pt idx="12">
                  <c:v>0.23684244672183929</c:v>
                </c:pt>
                <c:pt idx="13">
                  <c:v>0.28247157056973204</c:v>
                </c:pt>
                <c:pt idx="14">
                  <c:v>0.30881079770895337</c:v>
                </c:pt>
                <c:pt idx="15">
                  <c:v>0.37200321971342554</c:v>
                </c:pt>
                <c:pt idx="16">
                  <c:v>0.44401991437808874</c:v>
                </c:pt>
                <c:pt idx="17">
                  <c:v>0.52426433812946716</c:v>
                </c:pt>
                <c:pt idx="18">
                  <c:v>0.58903113150293684</c:v>
                </c:pt>
                <c:pt idx="19">
                  <c:v>0.69793421783164789</c:v>
                </c:pt>
                <c:pt idx="20">
                  <c:v>0.82502109434504689</c:v>
                </c:pt>
                <c:pt idx="21">
                  <c:v>0.9597099394826194</c:v>
                </c:pt>
                <c:pt idx="22">
                  <c:v>1.1074660370876241</c:v>
                </c:pt>
                <c:pt idx="23">
                  <c:v>1.2964368541436628</c:v>
                </c:pt>
                <c:pt idx="24">
                  <c:v>1.5029031360890155</c:v>
                </c:pt>
                <c:pt idx="25">
                  <c:v>1.7350185497552619</c:v>
                </c:pt>
              </c:numCache>
            </c:numRef>
          </c:val>
          <c:extLst>
            <c:ext xmlns:c16="http://schemas.microsoft.com/office/drawing/2014/chart" uri="{C3380CC4-5D6E-409C-BE32-E72D297353CC}">
              <c16:uniqueId val="{0000000E-1187-46E2-B538-679080578715}"/>
            </c:ext>
          </c:extLst>
        </c:ser>
        <c:ser>
          <c:idx val="15"/>
          <c:order val="15"/>
          <c:tx>
            <c:strRef>
              <c:f>'EA.A.07'!$N$24</c:f>
              <c:strCache>
                <c:ptCount val="1"/>
                <c:pt idx="0">
                  <c:v>Hydrogen - CapEx</c:v>
                </c:pt>
              </c:strCache>
            </c:strRef>
          </c:tx>
          <c:spPr>
            <a:solidFill>
              <a:srgbClr val="00B0F0"/>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'EA.A.07'!$O$24:$AN$24</c:f>
              <c:numCache>
                <c:formatCode>0.0</c:formatCode>
                <c:ptCount val="26"/>
                <c:pt idx="0">
                  <c:v>-5.1141657496666666E-2</c:v>
                </c:pt>
                <c:pt idx="1">
                  <c:v>-0.31240275960333325</c:v>
                </c:pt>
                <c:pt idx="2">
                  <c:v>-0.46245936422333328</c:v>
                </c:pt>
                <c:pt idx="3">
                  <c:v>-0.46573363575999982</c:v>
                </c:pt>
                <c:pt idx="4">
                  <c:v>-0.39738413727400013</c:v>
                </c:pt>
                <c:pt idx="5">
                  <c:v>-0.76716717730626038</c:v>
                </c:pt>
                <c:pt idx="6">
                  <c:v>-0.64850983362967118</c:v>
                </c:pt>
                <c:pt idx="7">
                  <c:v>-0.79188532924286748</c:v>
                </c:pt>
                <c:pt idx="8">
                  <c:v>-0.70627200155629133</c:v>
                </c:pt>
                <c:pt idx="9">
                  <c:v>-0.71023861088924067</c:v>
                </c:pt>
                <c:pt idx="10">
                  <c:v>0.93350407802949098</c:v>
                </c:pt>
                <c:pt idx="11">
                  <c:v>0.71013995370924388</c:v>
                </c:pt>
                <c:pt idx="12">
                  <c:v>1.8151977272511459</c:v>
                </c:pt>
                <c:pt idx="13">
                  <c:v>-0.21717915716764336</c:v>
                </c:pt>
                <c:pt idx="14">
                  <c:v>0.29088114568247603</c:v>
                </c:pt>
                <c:pt idx="15">
                  <c:v>0.55094259268295764</c:v>
                </c:pt>
                <c:pt idx="16">
                  <c:v>0.83048084129889643</c:v>
                </c:pt>
                <c:pt idx="17">
                  <c:v>1.1405749340480529</c:v>
                </c:pt>
                <c:pt idx="18">
                  <c:v>-0.49216807497059012</c:v>
                </c:pt>
                <c:pt idx="19">
                  <c:v>-1.2527012352049354</c:v>
                </c:pt>
                <c:pt idx="20">
                  <c:v>-1.4575823643401788</c:v>
                </c:pt>
                <c:pt idx="21">
                  <c:v>-1.5269332568616301</c:v>
                </c:pt>
                <c:pt idx="22">
                  <c:v>-0.61174203552331474</c:v>
                </c:pt>
                <c:pt idx="23">
                  <c:v>-0.6011820742193168</c:v>
                </c:pt>
                <c:pt idx="24">
                  <c:v>-0.3004808062002699</c:v>
                </c:pt>
                <c:pt idx="25">
                  <c:v>-7.9674686821821133E-2</c:v>
                </c:pt>
              </c:numCache>
            </c:numRef>
          </c:val>
          <c:extLst>
            <c:ext xmlns:c16="http://schemas.microsoft.com/office/drawing/2014/chart" uri="{C3380CC4-5D6E-409C-BE32-E72D297353CC}">
              <c16:uniqueId val="{0000000F-1187-46E2-B538-679080578715}"/>
            </c:ext>
          </c:extLst>
        </c:ser>
        <c:ser>
          <c:idx val="16"/>
          <c:order val="16"/>
          <c:tx>
            <c:strRef>
              <c:f>'EA.A.07'!$N$25</c:f>
              <c:strCache>
                <c:ptCount val="1"/>
                <c:pt idx="0">
                  <c:v>Hydrogen - fuel OpEx</c:v>
                </c:pt>
              </c:strCache>
            </c:strRef>
          </c:tx>
          <c:spPr>
            <a:solidFill>
              <a:srgbClr val="65D7FF"/>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'EA.A.07'!$O$25:$AN$25</c:f>
              <c:numCache>
                <c:formatCode>0.0</c:formatCode>
                <c:ptCount val="26"/>
                <c:pt idx="0">
                  <c:v>0</c:v>
                </c:pt>
                <c:pt idx="1">
                  <c:v>0</c:v>
                </c:pt>
                <c:pt idx="2">
                  <c:v>-2.4962732394719117E-3</c:v>
                </c:pt>
                <c:pt idx="3">
                  <c:v>-2.4934749180425533E-3</c:v>
                </c:pt>
                <c:pt idx="4">
                  <c:v>-8.9162729647324759E-2</c:v>
                </c:pt>
                <c:pt idx="5">
                  <c:v>-0.19565856829137565</c:v>
                </c:pt>
                <c:pt idx="6">
                  <c:v>-0.24826491695234984</c:v>
                </c:pt>
                <c:pt idx="7">
                  <c:v>-0.30122441882282369</c:v>
                </c:pt>
                <c:pt idx="8">
                  <c:v>-0.35041134892783288</c:v>
                </c:pt>
                <c:pt idx="9">
                  <c:v>-0.45109154499547777</c:v>
                </c:pt>
                <c:pt idx="10">
                  <c:v>-0.40655633934696866</c:v>
                </c:pt>
                <c:pt idx="11">
                  <c:v>-0.41601062854274973</c:v>
                </c:pt>
                <c:pt idx="12">
                  <c:v>-0.35015600150104537</c:v>
                </c:pt>
                <c:pt idx="13">
                  <c:v>-0.48524436661246217</c:v>
                </c:pt>
                <c:pt idx="14">
                  <c:v>-0.44556387484140736</c:v>
                </c:pt>
                <c:pt idx="15">
                  <c:v>-0.43997909258233409</c:v>
                </c:pt>
                <c:pt idx="16">
                  <c:v>-0.50823671842890572</c:v>
                </c:pt>
                <c:pt idx="17">
                  <c:v>-0.42644520290916887</c:v>
                </c:pt>
                <c:pt idx="18">
                  <c:v>-0.39238353496184841</c:v>
                </c:pt>
                <c:pt idx="19">
                  <c:v>-0.33943192580547166</c:v>
                </c:pt>
                <c:pt idx="20">
                  <c:v>-0.33203248691052711</c:v>
                </c:pt>
                <c:pt idx="21">
                  <c:v>-0.2765856578688729</c:v>
                </c:pt>
                <c:pt idx="22">
                  <c:v>-0.36605403763335165</c:v>
                </c:pt>
                <c:pt idx="23">
                  <c:v>-0.36912850020550003</c:v>
                </c:pt>
                <c:pt idx="24">
                  <c:v>-0.38222127910509096</c:v>
                </c:pt>
                <c:pt idx="25">
                  <c:v>-0.39748467682850552</c:v>
                </c:pt>
              </c:numCache>
            </c:numRef>
          </c:val>
          <c:extLst>
            <c:ext xmlns:c16="http://schemas.microsoft.com/office/drawing/2014/chart" uri="{C3380CC4-5D6E-409C-BE32-E72D297353CC}">
              <c16:uniqueId val="{00000010-1187-46E2-B538-679080578715}"/>
            </c:ext>
          </c:extLst>
        </c:ser>
        <c:ser>
          <c:idx val="17"/>
          <c:order val="17"/>
          <c:tx>
            <c:strRef>
              <c:f>'EA.A.07'!$N$26</c:f>
              <c:strCache>
                <c:ptCount val="1"/>
                <c:pt idx="0">
                  <c:v>Hydrogen - non-fuel OpEx</c:v>
                </c:pt>
              </c:strCache>
            </c:strRef>
          </c:tx>
          <c:spPr>
            <a:solidFill>
              <a:srgbClr val="B7ECFF"/>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'EA.A.07'!$O$26:$AN$26</c:f>
              <c:numCache>
                <c:formatCode>0.0</c:formatCode>
                <c:ptCount val="26"/>
                <c:pt idx="0">
                  <c:v>-2.1185202189733339E-3</c:v>
                </c:pt>
                <c:pt idx="1">
                  <c:v>-1.2805381712153334E-2</c:v>
                </c:pt>
                <c:pt idx="2">
                  <c:v>-3.0769725762413328E-2</c:v>
                </c:pt>
                <c:pt idx="3">
                  <c:v>-5.1379490711586664E-2</c:v>
                </c:pt>
                <c:pt idx="4">
                  <c:v>-7.0986307712235991E-2</c:v>
                </c:pt>
                <c:pt idx="5">
                  <c:v>-0.10472088806187173</c:v>
                </c:pt>
                <c:pt idx="6">
                  <c:v>-0.13103515189633458</c:v>
                </c:pt>
                <c:pt idx="7">
                  <c:v>-0.1636277094647719</c:v>
                </c:pt>
                <c:pt idx="8">
                  <c:v>-0.19103553359275036</c:v>
                </c:pt>
                <c:pt idx="9">
                  <c:v>-0.2181448392074026</c:v>
                </c:pt>
                <c:pt idx="10">
                  <c:v>-0.18390739834029629</c:v>
                </c:pt>
                <c:pt idx="11">
                  <c:v>-0.16204428366500517</c:v>
                </c:pt>
                <c:pt idx="12">
                  <c:v>-9.6786943401244607E-2</c:v>
                </c:pt>
                <c:pt idx="13">
                  <c:v>-0.10726867206340907</c:v>
                </c:pt>
                <c:pt idx="14">
                  <c:v>-9.7649323063595417E-2</c:v>
                </c:pt>
                <c:pt idx="15">
                  <c:v>-7.8521918357091658E-2</c:v>
                </c:pt>
                <c:pt idx="16">
                  <c:v>-4.9349548583646596E-2</c:v>
                </c:pt>
                <c:pt idx="17">
                  <c:v>-3.7381213821627846E-3</c:v>
                </c:pt>
                <c:pt idx="18">
                  <c:v>-1.8914628048829707E-2</c:v>
                </c:pt>
                <c:pt idx="19">
                  <c:v>-5.9276027099661288E-2</c:v>
                </c:pt>
                <c:pt idx="20">
                  <c:v>-0.11063285411022039</c:v>
                </c:pt>
                <c:pt idx="21">
                  <c:v>-0.16697966879581383</c:v>
                </c:pt>
                <c:pt idx="22">
                  <c:v>-0.19040787944011939</c:v>
                </c:pt>
                <c:pt idx="23">
                  <c:v>-0.21192090348260173</c:v>
                </c:pt>
                <c:pt idx="24">
                  <c:v>-0.22275353491930594</c:v>
                </c:pt>
                <c:pt idx="25">
                  <c:v>-0.22566967238899194</c:v>
                </c:pt>
              </c:numCache>
            </c:numRef>
          </c:val>
          <c:extLst>
            <c:ext xmlns:c16="http://schemas.microsoft.com/office/drawing/2014/chart" uri="{C3380CC4-5D6E-409C-BE32-E72D297353CC}">
              <c16:uniqueId val="{00000011-1187-46E2-B538-679080578715}"/>
            </c:ext>
          </c:extLst>
        </c:ser>
        <c:ser>
          <c:idx val="18"/>
          <c:order val="18"/>
          <c:tx>
            <c:strRef>
              <c:f>'EA.A.07'!$N$27</c:f>
              <c:strCache>
                <c:ptCount val="1"/>
                <c:pt idx="0">
                  <c:v>Rail - CapEx</c:v>
                </c:pt>
              </c:strCache>
            </c:strRef>
          </c:tx>
          <c:spPr>
            <a:solidFill>
              <a:srgbClr val="E9EFA3"/>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'EA.A.07'!$O$27:$AN$27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2-1187-46E2-B538-679080578715}"/>
            </c:ext>
          </c:extLst>
        </c:ser>
        <c:ser>
          <c:idx val="19"/>
          <c:order val="19"/>
          <c:tx>
            <c:strRef>
              <c:f>'EA.A.07'!$N$28</c:f>
              <c:strCache>
                <c:ptCount val="1"/>
                <c:pt idx="0">
                  <c:v>Rail - fuel OpEx</c:v>
                </c:pt>
              </c:strCache>
            </c:strRef>
          </c:tx>
          <c:spPr>
            <a:solidFill>
              <a:srgbClr val="F2F5C7"/>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'EA.A.07'!$O$28:$AN$28</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3-1187-46E2-B538-679080578715}"/>
            </c:ext>
          </c:extLst>
        </c:ser>
        <c:ser>
          <c:idx val="20"/>
          <c:order val="20"/>
          <c:tx>
            <c:strRef>
              <c:f>'EA.A.07'!$N$29</c:f>
              <c:strCache>
                <c:ptCount val="1"/>
                <c:pt idx="0">
                  <c:v>Rail - non-fuel OpEx</c:v>
                </c:pt>
              </c:strCache>
            </c:strRef>
          </c:tx>
          <c:spPr>
            <a:solidFill>
              <a:srgbClr val="F7F9DB"/>
            </a:solidFill>
            <a:ln>
              <a:no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'EA.A.07'!$O$29:$AN$29</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4-1187-46E2-B538-679080578715}"/>
            </c:ext>
          </c:extLst>
        </c:ser>
        <c:ser>
          <c:idx val="22"/>
          <c:order val="21"/>
          <c:tx>
            <c:strRef>
              <c:f>'EA.A.07'!$N$30</c:f>
              <c:strCache>
                <c:ptCount val="1"/>
                <c:pt idx="0">
                  <c:v>Carbon cost</c:v>
                </c:pt>
              </c:strCache>
            </c:strRef>
          </c:tx>
          <c:spPr>
            <a:noFill/>
            <a:ln w="9525">
              <a:solidFill>
                <a:sysClr val="windowText" lastClr="000000"/>
              </a:solidFill>
            </a:ln>
            <a:effectLst/>
          </c:spPr>
          <c:invertIfNegative val="0"/>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'EA.A.07'!$O$30:$AN$30</c:f>
              <c:numCache>
                <c:formatCode>0.0</c:formatCode>
                <c:ptCount val="26"/>
                <c:pt idx="0">
                  <c:v>0.29421824949406439</c:v>
                </c:pt>
                <c:pt idx="1">
                  <c:v>0.60982293924283315</c:v>
                </c:pt>
                <c:pt idx="2">
                  <c:v>0.8446743196473836</c:v>
                </c:pt>
                <c:pt idx="3">
                  <c:v>1.1709677420965168</c:v>
                </c:pt>
                <c:pt idx="4">
                  <c:v>2.3948889579387167</c:v>
                </c:pt>
                <c:pt idx="5">
                  <c:v>3.9221562007100452</c:v>
                </c:pt>
                <c:pt idx="6">
                  <c:v>2.6916647855547779</c:v>
                </c:pt>
                <c:pt idx="7">
                  <c:v>2.6298698760175618</c:v>
                </c:pt>
                <c:pt idx="8">
                  <c:v>3.0129715414685663</c:v>
                </c:pt>
                <c:pt idx="9">
                  <c:v>3.128102999767421</c:v>
                </c:pt>
                <c:pt idx="10">
                  <c:v>2.6306909441702189</c:v>
                </c:pt>
                <c:pt idx="11">
                  <c:v>2.591685664977426</c:v>
                </c:pt>
                <c:pt idx="12">
                  <c:v>2.217316010785801</c:v>
                </c:pt>
                <c:pt idx="13">
                  <c:v>1.6019611525648756</c:v>
                </c:pt>
                <c:pt idx="14">
                  <c:v>1.0622435076541663</c:v>
                </c:pt>
                <c:pt idx="15">
                  <c:v>1.0173611884560714</c:v>
                </c:pt>
                <c:pt idx="16">
                  <c:v>0.95366505352565412</c:v>
                </c:pt>
                <c:pt idx="17">
                  <c:v>0.92628175120319156</c:v>
                </c:pt>
                <c:pt idx="18">
                  <c:v>1.1270095890623821</c:v>
                </c:pt>
                <c:pt idx="19">
                  <c:v>1.0449510756500615</c:v>
                </c:pt>
                <c:pt idx="20">
                  <c:v>1.2707333476787852</c:v>
                </c:pt>
                <c:pt idx="21">
                  <c:v>1.3909107198914796</c:v>
                </c:pt>
                <c:pt idx="22">
                  <c:v>1.2018613135531666</c:v>
                </c:pt>
                <c:pt idx="23">
                  <c:v>1.4419064738632699</c:v>
                </c:pt>
                <c:pt idx="24">
                  <c:v>1.5118582975358805</c:v>
                </c:pt>
                <c:pt idx="25">
                  <c:v>1.6027540930880946</c:v>
                </c:pt>
              </c:numCache>
            </c:numRef>
          </c:val>
          <c:extLst>
            <c:ext xmlns:c16="http://schemas.microsoft.com/office/drawing/2014/chart" uri="{C3380CC4-5D6E-409C-BE32-E72D297353CC}">
              <c16:uniqueId val="{00000015-1187-46E2-B538-679080578715}"/>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23"/>
          <c:order val="22"/>
          <c:tx>
            <c:strRef>
              <c:f>'EA.A.07'!$N$31</c:f>
              <c:strCache>
                <c:ptCount val="1"/>
                <c:pt idx="0">
                  <c:v>Net costs</c:v>
                </c:pt>
              </c:strCache>
            </c:strRef>
          </c:tx>
          <c:spPr>
            <a:ln w="28575" cap="rnd">
              <a:solidFill>
                <a:srgbClr val="CE328A"/>
              </a:solidFill>
              <a:round/>
            </a:ln>
            <a:effectLst/>
          </c:spPr>
          <c:marker>
            <c:symbol val="none"/>
          </c:marker>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'EA.A.07'!$O$31:$AN$31</c:f>
              <c:numCache>
                <c:formatCode>0.0</c:formatCode>
                <c:ptCount val="26"/>
                <c:pt idx="0">
                  <c:v>-5.9395138277678672E-2</c:v>
                </c:pt>
                <c:pt idx="1">
                  <c:v>4.8432281334283322</c:v>
                </c:pt>
                <c:pt idx="2">
                  <c:v>2.1422932980553435</c:v>
                </c:pt>
                <c:pt idx="3">
                  <c:v>1.6000590120737501</c:v>
                </c:pt>
                <c:pt idx="4">
                  <c:v>-5.1570114994941303</c:v>
                </c:pt>
                <c:pt idx="5">
                  <c:v>-8.6588744984858863</c:v>
                </c:pt>
                <c:pt idx="6">
                  <c:v>-11.879314791160844</c:v>
                </c:pt>
                <c:pt idx="7">
                  <c:v>-14.655880170353765</c:v>
                </c:pt>
                <c:pt idx="8">
                  <c:v>-2.0485798994488862</c:v>
                </c:pt>
                <c:pt idx="9">
                  <c:v>6.1552271948144224</c:v>
                </c:pt>
                <c:pt idx="10">
                  <c:v>20.294508240951817</c:v>
                </c:pt>
                <c:pt idx="11">
                  <c:v>26.564857640096097</c:v>
                </c:pt>
                <c:pt idx="12">
                  <c:v>24.653160601325357</c:v>
                </c:pt>
                <c:pt idx="13">
                  <c:v>18.806716897774894</c:v>
                </c:pt>
                <c:pt idx="14">
                  <c:v>12.84063590802128</c:v>
                </c:pt>
                <c:pt idx="15">
                  <c:v>12.472599936393761</c:v>
                </c:pt>
                <c:pt idx="16">
                  <c:v>12.075740376653293</c:v>
                </c:pt>
                <c:pt idx="17">
                  <c:v>15.643039517697426</c:v>
                </c:pt>
                <c:pt idx="18">
                  <c:v>10.02429536184297</c:v>
                </c:pt>
                <c:pt idx="19">
                  <c:v>10.838484028548921</c:v>
                </c:pt>
                <c:pt idx="20">
                  <c:v>10.860652725150818</c:v>
                </c:pt>
                <c:pt idx="21">
                  <c:v>13.20691635897121</c:v>
                </c:pt>
                <c:pt idx="22">
                  <c:v>14.625421630203006</c:v>
                </c:pt>
                <c:pt idx="23">
                  <c:v>11.735050592563997</c:v>
                </c:pt>
                <c:pt idx="24">
                  <c:v>10.144914209904536</c:v>
                </c:pt>
                <c:pt idx="25">
                  <c:v>14.645987705778051</c:v>
                </c:pt>
              </c:numCache>
            </c:numRef>
          </c:val>
          <c:smooth val="0"/>
          <c:extLst>
            <c:ext xmlns:c16="http://schemas.microsoft.com/office/drawing/2014/chart" uri="{C3380CC4-5D6E-409C-BE32-E72D297353CC}">
              <c16:uniqueId val="{00000016-1187-46E2-B538-679080578715}"/>
            </c:ext>
          </c:extLst>
        </c:ser>
        <c:ser>
          <c:idx val="21"/>
          <c:order val="23"/>
          <c:tx>
            <c:strRef>
              <c:f>'EA.A.07'!$N$32</c:f>
              <c:strCache>
                <c:ptCount val="1"/>
                <c:pt idx="0">
                  <c:v>Net costs incl. carbon</c:v>
                </c:pt>
              </c:strCache>
            </c:strRef>
          </c:tx>
          <c:spPr>
            <a:ln w="28575">
              <a:solidFill>
                <a:srgbClr val="4F4F46"/>
              </a:solidFill>
              <a:prstDash val="dash"/>
            </a:ln>
          </c:spPr>
          <c:marker>
            <c:symbol val="none"/>
          </c:marker>
          <c:cat>
            <c:numRef>
              <c:f>'EA.A.07'!$O$8:$AN$8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'EA.A.07'!$O$32:$AN$32</c:f>
              <c:numCache>
                <c:formatCode>0.0</c:formatCode>
                <c:ptCount val="26"/>
                <c:pt idx="0">
                  <c:v>0.23482311121638572</c:v>
                </c:pt>
                <c:pt idx="1">
                  <c:v>5.4530510726711654</c:v>
                </c:pt>
                <c:pt idx="2">
                  <c:v>2.9869676177027271</c:v>
                </c:pt>
                <c:pt idx="3">
                  <c:v>2.7710267541702667</c:v>
                </c:pt>
                <c:pt idx="4">
                  <c:v>-2.7621225415554136</c:v>
                </c:pt>
                <c:pt idx="5">
                  <c:v>-4.7367182977758411</c:v>
                </c:pt>
                <c:pt idx="6">
                  <c:v>-9.1876500056060664</c:v>
                </c:pt>
                <c:pt idx="7">
                  <c:v>-12.026010294336203</c:v>
                </c:pt>
                <c:pt idx="8">
                  <c:v>0.96439164201968008</c:v>
                </c:pt>
                <c:pt idx="9">
                  <c:v>9.2833301945818434</c:v>
                </c:pt>
                <c:pt idx="10">
                  <c:v>22.925199185122036</c:v>
                </c:pt>
                <c:pt idx="11">
                  <c:v>29.156543305073523</c:v>
                </c:pt>
                <c:pt idx="12">
                  <c:v>26.870476612111158</c:v>
                </c:pt>
                <c:pt idx="13">
                  <c:v>20.40867805033977</c:v>
                </c:pt>
                <c:pt idx="14">
                  <c:v>13.902879415675446</c:v>
                </c:pt>
                <c:pt idx="15">
                  <c:v>13.489961124849833</c:v>
                </c:pt>
                <c:pt idx="16">
                  <c:v>13.029405430178947</c:v>
                </c:pt>
                <c:pt idx="17">
                  <c:v>16.569321268900616</c:v>
                </c:pt>
                <c:pt idx="18">
                  <c:v>11.151304950905352</c:v>
                </c:pt>
                <c:pt idx="19">
                  <c:v>11.883435104198982</c:v>
                </c:pt>
                <c:pt idx="20">
                  <c:v>12.131386072829603</c:v>
                </c:pt>
                <c:pt idx="21">
                  <c:v>14.597827078862689</c:v>
                </c:pt>
                <c:pt idx="22">
                  <c:v>15.827282943756172</c:v>
                </c:pt>
                <c:pt idx="23">
                  <c:v>13.176957066427267</c:v>
                </c:pt>
                <c:pt idx="24">
                  <c:v>11.656772507440417</c:v>
                </c:pt>
                <c:pt idx="25">
                  <c:v>16.248741798866146</c:v>
                </c:pt>
              </c:numCache>
            </c:numRef>
          </c:val>
          <c:smooth val="0"/>
          <c:extLst>
            <c:ext xmlns:c16="http://schemas.microsoft.com/office/drawing/2014/chart" uri="{C3380CC4-5D6E-409C-BE32-E72D297353CC}">
              <c16:uniqueId val="{00000017-1187-46E2-B538-679080578715}"/>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ax val="60"/>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valAx>
    </c:plotArea>
    <c:legend>
      <c:legendPos val="r"/>
      <c:layout>
        <c:manualLayout>
          <c:xMode val="edge"/>
          <c:yMode val="edge"/>
          <c:x val="0.69823986928104576"/>
          <c:y val="1.1045972222222223E-2"/>
          <c:w val="0.28960588235294116"/>
          <c:h val="0.96443434576780784"/>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64869281045754E-2"/>
          <c:y val="4.8831219785609184E-2"/>
          <c:w val="0.60734444444444458"/>
          <c:h val="0.85201849646185102"/>
        </c:manualLayout>
      </c:layout>
      <c:barChart>
        <c:barDir val="col"/>
        <c:grouping val="stacked"/>
        <c:varyColors val="0"/>
        <c:ser>
          <c:idx val="0"/>
          <c:order val="0"/>
          <c:tx>
            <c:strRef>
              <c:f>'EA.A.08'!$N$9</c:f>
              <c:strCache>
                <c:ptCount val="1"/>
                <c:pt idx="0">
                  <c:v>Power - CapEx</c:v>
                </c:pt>
              </c:strCache>
            </c:strRef>
          </c:tx>
          <c:spPr>
            <a:solidFill>
              <a:srgbClr val="FFBF22"/>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'EA.A.08'!$O$9:$AN$9</c:f>
              <c:numCache>
                <c:formatCode>_-* #,##0.0_-;\-* #,##0.0_-;_-* "-"??_-;_-@_-</c:formatCode>
                <c:ptCount val="26"/>
                <c:pt idx="0">
                  <c:v>-2.6962308866376787</c:v>
                </c:pt>
                <c:pt idx="1">
                  <c:v>-0.45753920774617285</c:v>
                </c:pt>
                <c:pt idx="2">
                  <c:v>-9.5443236338176334</c:v>
                </c:pt>
                <c:pt idx="3">
                  <c:v>-8.170483062975979</c:v>
                </c:pt>
                <c:pt idx="4">
                  <c:v>-5.3086347720408575</c:v>
                </c:pt>
                <c:pt idx="5">
                  <c:v>1.9523874076000585</c:v>
                </c:pt>
                <c:pt idx="6">
                  <c:v>-10.763425626351733</c:v>
                </c:pt>
                <c:pt idx="7">
                  <c:v>-16.845760397942083</c:v>
                </c:pt>
                <c:pt idx="8">
                  <c:v>-8.7481094479807453</c:v>
                </c:pt>
                <c:pt idx="9">
                  <c:v>1.6641014846672846</c:v>
                </c:pt>
                <c:pt idx="10">
                  <c:v>8.9514699853948869</c:v>
                </c:pt>
                <c:pt idx="11">
                  <c:v>5.1110214505446621</c:v>
                </c:pt>
                <c:pt idx="12">
                  <c:v>-3.2951747122594774</c:v>
                </c:pt>
                <c:pt idx="13">
                  <c:v>-0.22673246491632337</c:v>
                </c:pt>
                <c:pt idx="14">
                  <c:v>-3.5951730415404271</c:v>
                </c:pt>
                <c:pt idx="15">
                  <c:v>-0.56983149181066217</c:v>
                </c:pt>
                <c:pt idx="16">
                  <c:v>-1.601774309437703</c:v>
                </c:pt>
                <c:pt idx="17">
                  <c:v>1.8725806648122716</c:v>
                </c:pt>
                <c:pt idx="18">
                  <c:v>-2.1186506103185296</c:v>
                </c:pt>
                <c:pt idx="19">
                  <c:v>0.17126445802855983</c:v>
                </c:pt>
                <c:pt idx="20">
                  <c:v>-2.6638101566264512</c:v>
                </c:pt>
                <c:pt idx="21">
                  <c:v>-2.4809004228047242</c:v>
                </c:pt>
                <c:pt idx="22">
                  <c:v>-0.53027141651759391</c:v>
                </c:pt>
                <c:pt idx="23">
                  <c:v>-4.857068403376668</c:v>
                </c:pt>
                <c:pt idx="24">
                  <c:v>-3.6231909374237548</c:v>
                </c:pt>
                <c:pt idx="25">
                  <c:v>-1.0207707936325305</c:v>
                </c:pt>
              </c:numCache>
            </c:numRef>
          </c:val>
          <c:extLst>
            <c:ext xmlns:c16="http://schemas.microsoft.com/office/drawing/2014/chart" uri="{C3380CC4-5D6E-409C-BE32-E72D297353CC}">
              <c16:uniqueId val="{00000000-BC93-4C25-9F7D-56B9874057DC}"/>
            </c:ext>
          </c:extLst>
        </c:ser>
        <c:ser>
          <c:idx val="1"/>
          <c:order val="1"/>
          <c:tx>
            <c:strRef>
              <c:f>'EA.A.08'!$N$10</c:f>
              <c:strCache>
                <c:ptCount val="1"/>
                <c:pt idx="0">
                  <c:v>Power - fuel OpEx</c:v>
                </c:pt>
              </c:strCache>
            </c:strRef>
          </c:tx>
          <c:spPr>
            <a:solidFill>
              <a:srgbClr val="FFD469"/>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'EA.A.08'!$O$10:$AN$10</c:f>
              <c:numCache>
                <c:formatCode>_-* #,##0.0_-;\-* #,##0.0_-;_-* "-"??_-;_-@_-</c:formatCode>
                <c:ptCount val="26"/>
                <c:pt idx="0">
                  <c:v>0.12136641541022453</c:v>
                </c:pt>
                <c:pt idx="1">
                  <c:v>0.2990950843259883</c:v>
                </c:pt>
                <c:pt idx="2">
                  <c:v>0.30268490542819437</c:v>
                </c:pt>
                <c:pt idx="3">
                  <c:v>0.25870649940336765</c:v>
                </c:pt>
                <c:pt idx="4">
                  <c:v>0.33011913455592268</c:v>
                </c:pt>
                <c:pt idx="5">
                  <c:v>0.7652923505578384</c:v>
                </c:pt>
                <c:pt idx="6">
                  <c:v>8.333457214479667E-2</c:v>
                </c:pt>
                <c:pt idx="7">
                  <c:v>0.37627975165774008</c:v>
                </c:pt>
                <c:pt idx="8">
                  <c:v>0.45411353176152036</c:v>
                </c:pt>
                <c:pt idx="9">
                  <c:v>0.90349598321421354</c:v>
                </c:pt>
                <c:pt idx="10">
                  <c:v>0.91648367506116823</c:v>
                </c:pt>
                <c:pt idx="11">
                  <c:v>0.87381708848512707</c:v>
                </c:pt>
                <c:pt idx="12">
                  <c:v>0.87575842200540821</c:v>
                </c:pt>
                <c:pt idx="13">
                  <c:v>0.96128808359652185</c:v>
                </c:pt>
                <c:pt idx="14">
                  <c:v>1.0933201575232829</c:v>
                </c:pt>
                <c:pt idx="15">
                  <c:v>1.276769894518047</c:v>
                </c:pt>
                <c:pt idx="16">
                  <c:v>1.394671144820419</c:v>
                </c:pt>
                <c:pt idx="17">
                  <c:v>1.9422356803396799</c:v>
                </c:pt>
                <c:pt idx="18">
                  <c:v>2.0558328915243127</c:v>
                </c:pt>
                <c:pt idx="19">
                  <c:v>2.4071957114740088</c:v>
                </c:pt>
                <c:pt idx="20">
                  <c:v>2.4727265763767519</c:v>
                </c:pt>
                <c:pt idx="21">
                  <c:v>2.0485227292092736</c:v>
                </c:pt>
                <c:pt idx="22">
                  <c:v>2.5991538925229456</c:v>
                </c:pt>
                <c:pt idx="23">
                  <c:v>2.5725837430085803</c:v>
                </c:pt>
                <c:pt idx="24">
                  <c:v>2.8959831148198152</c:v>
                </c:pt>
                <c:pt idx="25">
                  <c:v>2.6991095722816372</c:v>
                </c:pt>
              </c:numCache>
            </c:numRef>
          </c:val>
          <c:extLst>
            <c:ext xmlns:c16="http://schemas.microsoft.com/office/drawing/2014/chart" uri="{C3380CC4-5D6E-409C-BE32-E72D297353CC}">
              <c16:uniqueId val="{00000001-BC93-4C25-9F7D-56B9874057DC}"/>
            </c:ext>
          </c:extLst>
        </c:ser>
        <c:ser>
          <c:idx val="2"/>
          <c:order val="2"/>
          <c:tx>
            <c:strRef>
              <c:f>'EA.A.08'!$N$11</c:f>
              <c:strCache>
                <c:ptCount val="1"/>
                <c:pt idx="0">
                  <c:v>Power - non-fuel OpEx</c:v>
                </c:pt>
              </c:strCache>
            </c:strRef>
          </c:tx>
          <c:spPr>
            <a:solidFill>
              <a:srgbClr val="FFEAB7"/>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'EA.A.08'!$O$11:$AN$11</c:f>
              <c:numCache>
                <c:formatCode>_-* #,##0.0_-;\-* #,##0.0_-;_-* "-"??_-;_-@_-</c:formatCode>
                <c:ptCount val="26"/>
                <c:pt idx="0">
                  <c:v>0.40224121129364354</c:v>
                </c:pt>
                <c:pt idx="1">
                  <c:v>0.20266574577564755</c:v>
                </c:pt>
                <c:pt idx="2">
                  <c:v>-0.15452265087507988</c:v>
                </c:pt>
                <c:pt idx="3">
                  <c:v>-0.40316343818278311</c:v>
                </c:pt>
                <c:pt idx="4">
                  <c:v>-0.85589919683043214</c:v>
                </c:pt>
                <c:pt idx="5">
                  <c:v>1.9276872497701047E-2</c:v>
                </c:pt>
                <c:pt idx="6">
                  <c:v>-7.5271893116088506E-2</c:v>
                </c:pt>
                <c:pt idx="7">
                  <c:v>0.56607116509534561</c:v>
                </c:pt>
                <c:pt idx="8">
                  <c:v>1.0285926879471132</c:v>
                </c:pt>
                <c:pt idx="9">
                  <c:v>1.1708648761696312</c:v>
                </c:pt>
                <c:pt idx="10">
                  <c:v>1.5784577911367748</c:v>
                </c:pt>
                <c:pt idx="11">
                  <c:v>0.97180797060982083</c:v>
                </c:pt>
                <c:pt idx="12">
                  <c:v>9.6540057724745054E-2</c:v>
                </c:pt>
                <c:pt idx="13">
                  <c:v>2.7801830547145023E-3</c:v>
                </c:pt>
                <c:pt idx="14">
                  <c:v>-0.59127131176318048</c:v>
                </c:pt>
                <c:pt idx="15">
                  <c:v>-1.5085924091065266</c:v>
                </c:pt>
                <c:pt idx="16">
                  <c:v>-0.49585872679605192</c:v>
                </c:pt>
                <c:pt idx="17">
                  <c:v>-0.67379061609880075</c:v>
                </c:pt>
                <c:pt idx="18">
                  <c:v>0.42734111247951745</c:v>
                </c:pt>
                <c:pt idx="19">
                  <c:v>0.38024333108611152</c:v>
                </c:pt>
                <c:pt idx="20">
                  <c:v>-0.99219383970125996</c:v>
                </c:pt>
                <c:pt idx="21">
                  <c:v>0.37685104426967619</c:v>
                </c:pt>
                <c:pt idx="22">
                  <c:v>1.8229871961728126</c:v>
                </c:pt>
                <c:pt idx="23">
                  <c:v>1.4606966572831599</c:v>
                </c:pt>
                <c:pt idx="24">
                  <c:v>-2.2521332852650104</c:v>
                </c:pt>
                <c:pt idx="25">
                  <c:v>4.1310873798444749</c:v>
                </c:pt>
              </c:numCache>
            </c:numRef>
          </c:val>
          <c:extLst>
            <c:ext xmlns:c16="http://schemas.microsoft.com/office/drawing/2014/chart" uri="{C3380CC4-5D6E-409C-BE32-E72D297353CC}">
              <c16:uniqueId val="{00000002-BC93-4C25-9F7D-56B9874057DC}"/>
            </c:ext>
          </c:extLst>
        </c:ser>
        <c:ser>
          <c:idx val="3"/>
          <c:order val="3"/>
          <c:tx>
            <c:strRef>
              <c:f>'EA.A.08'!$N$12</c:f>
              <c:strCache>
                <c:ptCount val="1"/>
                <c:pt idx="0">
                  <c:v>Residential - CapEx</c:v>
                </c:pt>
              </c:strCache>
            </c:strRef>
          </c:tx>
          <c:spPr>
            <a:solidFill>
              <a:srgbClr val="C5490B"/>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'EA.A.08'!$O$12:$AN$12</c:f>
              <c:numCache>
                <c:formatCode>_-* #,##0.0_-;\-* #,##0.0_-;_-* "-"??_-;_-@_-</c:formatCode>
                <c:ptCount val="26"/>
                <c:pt idx="0">
                  <c:v>-3.4035329931883851E-2</c:v>
                </c:pt>
                <c:pt idx="1">
                  <c:v>6.4957570346699356E-2</c:v>
                </c:pt>
                <c:pt idx="2">
                  <c:v>0.21374626230819871</c:v>
                </c:pt>
                <c:pt idx="3">
                  <c:v>0.39325997740034424</c:v>
                </c:pt>
                <c:pt idx="4">
                  <c:v>0.8915933926317301</c:v>
                </c:pt>
                <c:pt idx="5">
                  <c:v>1.882011381589674</c:v>
                </c:pt>
                <c:pt idx="6">
                  <c:v>1.2694107015003731</c:v>
                </c:pt>
                <c:pt idx="7">
                  <c:v>0.91972124032295</c:v>
                </c:pt>
                <c:pt idx="8">
                  <c:v>1.0345865700235741</c:v>
                </c:pt>
                <c:pt idx="9">
                  <c:v>1.1512018210807682</c:v>
                </c:pt>
                <c:pt idx="10">
                  <c:v>0.15423356054098747</c:v>
                </c:pt>
                <c:pt idx="11">
                  <c:v>-3.6871345830413809</c:v>
                </c:pt>
                <c:pt idx="12">
                  <c:v>-3.6465826329134963</c:v>
                </c:pt>
                <c:pt idx="13">
                  <c:v>-3.7144900878853981</c:v>
                </c:pt>
                <c:pt idx="14">
                  <c:v>-3.9047250674487053</c:v>
                </c:pt>
                <c:pt idx="15">
                  <c:v>-4.3651538549111137</c:v>
                </c:pt>
                <c:pt idx="16">
                  <c:v>-5.430611255456224</c:v>
                </c:pt>
                <c:pt idx="17">
                  <c:v>-3.7644868994830283</c:v>
                </c:pt>
                <c:pt idx="18">
                  <c:v>-3.0986324155018963</c:v>
                </c:pt>
                <c:pt idx="19">
                  <c:v>-2.7913575333103182</c:v>
                </c:pt>
                <c:pt idx="20">
                  <c:v>-2.2961860201314472</c:v>
                </c:pt>
                <c:pt idx="21">
                  <c:v>-1.8560982982397149</c:v>
                </c:pt>
                <c:pt idx="22">
                  <c:v>-0.93352738713862848</c:v>
                </c:pt>
                <c:pt idx="23">
                  <c:v>-0.44761749766101211</c:v>
                </c:pt>
                <c:pt idx="24">
                  <c:v>-0.79081999163805428</c:v>
                </c:pt>
                <c:pt idx="25">
                  <c:v>-0.47434270455819671</c:v>
                </c:pt>
              </c:numCache>
            </c:numRef>
          </c:val>
          <c:extLst>
            <c:ext xmlns:c16="http://schemas.microsoft.com/office/drawing/2014/chart" uri="{C3380CC4-5D6E-409C-BE32-E72D297353CC}">
              <c16:uniqueId val="{00000003-BC93-4C25-9F7D-56B9874057DC}"/>
            </c:ext>
          </c:extLst>
        </c:ser>
        <c:ser>
          <c:idx val="4"/>
          <c:order val="4"/>
          <c:tx>
            <c:strRef>
              <c:f>'EA.A.08'!$N$13</c:f>
              <c:strCache>
                <c:ptCount val="1"/>
                <c:pt idx="0">
                  <c:v>Residential - fuel OpEx</c:v>
                </c:pt>
              </c:strCache>
            </c:strRef>
          </c:tx>
          <c:spPr>
            <a:solidFill>
              <a:srgbClr val="F26522"/>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'EA.A.08'!$O$13:$AN$13</c:f>
              <c:numCache>
                <c:formatCode>_-* #,##0.0_-;\-* #,##0.0_-;_-* "-"??_-;_-@_-</c:formatCode>
                <c:ptCount val="26"/>
                <c:pt idx="0">
                  <c:v>-1.3092904613221309E-3</c:v>
                </c:pt>
                <c:pt idx="1">
                  <c:v>6.529838604777613E-4</c:v>
                </c:pt>
                <c:pt idx="2">
                  <c:v>-1.4005733926492001E-3</c:v>
                </c:pt>
                <c:pt idx="3">
                  <c:v>-1.1382007527263038E-3</c:v>
                </c:pt>
                <c:pt idx="4">
                  <c:v>2.6346724636789332E-3</c:v>
                </c:pt>
                <c:pt idx="5">
                  <c:v>-4.5393772398387433E-3</c:v>
                </c:pt>
                <c:pt idx="6">
                  <c:v>6.0909930616076247E-3</c:v>
                </c:pt>
                <c:pt idx="7">
                  <c:v>5.6181359668713016E-3</c:v>
                </c:pt>
                <c:pt idx="8">
                  <c:v>3.3573847349734148E-2</c:v>
                </c:pt>
                <c:pt idx="9">
                  <c:v>3.6019850818748672E-2</c:v>
                </c:pt>
                <c:pt idx="10">
                  <c:v>5.8980011471413157E-2</c:v>
                </c:pt>
                <c:pt idx="11">
                  <c:v>5.250167939318362E-2</c:v>
                </c:pt>
                <c:pt idx="12">
                  <c:v>4.5422689497599367E-2</c:v>
                </c:pt>
                <c:pt idx="13">
                  <c:v>3.9402294254063497E-2</c:v>
                </c:pt>
                <c:pt idx="14">
                  <c:v>3.5514810742459324E-2</c:v>
                </c:pt>
                <c:pt idx="15">
                  <c:v>3.0440978560931253E-2</c:v>
                </c:pt>
                <c:pt idx="16">
                  <c:v>2.2814672929490354E-2</c:v>
                </c:pt>
                <c:pt idx="17">
                  <c:v>1.9527930128703297E-2</c:v>
                </c:pt>
                <c:pt idx="18">
                  <c:v>1.3152100602633998E-2</c:v>
                </c:pt>
                <c:pt idx="19">
                  <c:v>3.8172804400943838E-3</c:v>
                </c:pt>
                <c:pt idx="20">
                  <c:v>5.8366972573671294E-3</c:v>
                </c:pt>
                <c:pt idx="21">
                  <c:v>-1.9286375931177324E-3</c:v>
                </c:pt>
                <c:pt idx="22">
                  <c:v>9.5417377057636088E-3</c:v>
                </c:pt>
                <c:pt idx="23">
                  <c:v>-1.1146246720669939E-2</c:v>
                </c:pt>
                <c:pt idx="24">
                  <c:v>-9.577449170571406E-3</c:v>
                </c:pt>
                <c:pt idx="25">
                  <c:v>-2.7444371519038946E-2</c:v>
                </c:pt>
              </c:numCache>
            </c:numRef>
          </c:val>
          <c:extLst>
            <c:ext xmlns:c16="http://schemas.microsoft.com/office/drawing/2014/chart" uri="{C3380CC4-5D6E-409C-BE32-E72D297353CC}">
              <c16:uniqueId val="{00000004-BC93-4C25-9F7D-56B9874057DC}"/>
            </c:ext>
          </c:extLst>
        </c:ser>
        <c:ser>
          <c:idx val="5"/>
          <c:order val="5"/>
          <c:tx>
            <c:strRef>
              <c:f>'EA.A.08'!$N$14</c:f>
              <c:strCache>
                <c:ptCount val="1"/>
                <c:pt idx="0">
                  <c:v>Residential - non-fuel OpEx</c:v>
                </c:pt>
              </c:strCache>
            </c:strRef>
          </c:tx>
          <c:spPr>
            <a:solidFill>
              <a:srgbClr val="F8AD88"/>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'EA.A.08'!$O$14:$AN$14</c:f>
              <c:numCache>
                <c:formatCode>_-* #,##0.0_-;\-* #,##0.0_-;_-* "-"??_-;_-@_-</c:formatCode>
                <c:ptCount val="26"/>
                <c:pt idx="0">
                  <c:v>-3.4910503325151498E-4</c:v>
                </c:pt>
                <c:pt idx="1">
                  <c:v>7.3537516347504939E-4</c:v>
                </c:pt>
                <c:pt idx="2">
                  <c:v>3.0292607517964365E-3</c:v>
                </c:pt>
                <c:pt idx="3">
                  <c:v>1.0301158403886096E-2</c:v>
                </c:pt>
                <c:pt idx="4">
                  <c:v>2.1870079398471048E-2</c:v>
                </c:pt>
                <c:pt idx="5">
                  <c:v>4.0128327302363681E-2</c:v>
                </c:pt>
                <c:pt idx="6">
                  <c:v>4.6061052370860833E-2</c:v>
                </c:pt>
                <c:pt idx="7">
                  <c:v>5.5401112353167969E-2</c:v>
                </c:pt>
                <c:pt idx="8">
                  <c:v>7.1473159644205086E-2</c:v>
                </c:pt>
                <c:pt idx="9">
                  <c:v>8.9293429138563696E-2</c:v>
                </c:pt>
                <c:pt idx="10">
                  <c:v>0.10959886332483987</c:v>
                </c:pt>
                <c:pt idx="11">
                  <c:v>7.1592442831354575E-2</c:v>
                </c:pt>
                <c:pt idx="12">
                  <c:v>2.7754071386331347E-2</c:v>
                </c:pt>
                <c:pt idx="13">
                  <c:v>-3.2564830830663305E-2</c:v>
                </c:pt>
                <c:pt idx="14">
                  <c:v>-0.12081365266536737</c:v>
                </c:pt>
                <c:pt idx="15">
                  <c:v>-0.24051754993272123</c:v>
                </c:pt>
                <c:pt idx="16">
                  <c:v>-0.38248677721538793</c:v>
                </c:pt>
                <c:pt idx="17">
                  <c:v>-0.46674523694819792</c:v>
                </c:pt>
                <c:pt idx="18">
                  <c:v>-0.54597426974842622</c:v>
                </c:pt>
                <c:pt idx="19">
                  <c:v>-0.61554770201022446</c:v>
                </c:pt>
                <c:pt idx="20">
                  <c:v>-0.67363257776359742</c:v>
                </c:pt>
                <c:pt idx="21">
                  <c:v>-0.71197271024692244</c:v>
                </c:pt>
                <c:pt idx="22">
                  <c:v>-0.73828406915551437</c:v>
                </c:pt>
                <c:pt idx="23">
                  <c:v>-0.75239212305752989</c:v>
                </c:pt>
                <c:pt idx="24">
                  <c:v>-0.76627405676200766</c:v>
                </c:pt>
                <c:pt idx="25">
                  <c:v>-0.77422298843690029</c:v>
                </c:pt>
              </c:numCache>
            </c:numRef>
          </c:val>
          <c:extLst>
            <c:ext xmlns:c16="http://schemas.microsoft.com/office/drawing/2014/chart" uri="{C3380CC4-5D6E-409C-BE32-E72D297353CC}">
              <c16:uniqueId val="{00000005-BC93-4C25-9F7D-56B9874057DC}"/>
            </c:ext>
          </c:extLst>
        </c:ser>
        <c:ser>
          <c:idx val="6"/>
          <c:order val="6"/>
          <c:tx>
            <c:strRef>
              <c:f>'EA.A.08'!$N$15</c:f>
              <c:strCache>
                <c:ptCount val="1"/>
                <c:pt idx="0">
                  <c:v>Commercial - CapEx</c:v>
                </c:pt>
              </c:strCache>
            </c:strRef>
          </c:tx>
          <c:spPr>
            <a:solidFill>
              <a:srgbClr val="0D3A4E"/>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'EA.A.08'!$O$15:$AN$15</c:f>
              <c:numCache>
                <c:formatCode>_-* #,##0.0_-;\-* #,##0.0_-;_-* "-"??_-;_-@_-</c:formatCode>
                <c:ptCount val="26"/>
                <c:pt idx="0">
                  <c:v>-1.8975497840752364E-2</c:v>
                </c:pt>
                <c:pt idx="1">
                  <c:v>1.1714777139806176E-2</c:v>
                </c:pt>
                <c:pt idx="2">
                  <c:v>-0.10226881379582209</c:v>
                </c:pt>
                <c:pt idx="3">
                  <c:v>-0.39085759345543603</c:v>
                </c:pt>
                <c:pt idx="4">
                  <c:v>-0.56848044650667739</c:v>
                </c:pt>
                <c:pt idx="5">
                  <c:v>-0.47641387740361696</c:v>
                </c:pt>
                <c:pt idx="6">
                  <c:v>-1.1735692063660055</c:v>
                </c:pt>
                <c:pt idx="7">
                  <c:v>0.32749654727663291</c:v>
                </c:pt>
                <c:pt idx="8">
                  <c:v>0.27580870102193644</c:v>
                </c:pt>
                <c:pt idx="9">
                  <c:v>0.2660103239924323</c:v>
                </c:pt>
                <c:pt idx="10">
                  <c:v>0.49863228658624625</c:v>
                </c:pt>
                <c:pt idx="11">
                  <c:v>-5.2213792398101422E-2</c:v>
                </c:pt>
                <c:pt idx="12">
                  <c:v>-7.7679978450740483E-2</c:v>
                </c:pt>
                <c:pt idx="13">
                  <c:v>3.0368727887262192E-2</c:v>
                </c:pt>
                <c:pt idx="14">
                  <c:v>-0.15408339579510466</c:v>
                </c:pt>
                <c:pt idx="15">
                  <c:v>-0.19102434983872718</c:v>
                </c:pt>
                <c:pt idx="16">
                  <c:v>-0.2012571479161962</c:v>
                </c:pt>
                <c:pt idx="17">
                  <c:v>-0.12913618486856882</c:v>
                </c:pt>
                <c:pt idx="18">
                  <c:v>0.26433358082662517</c:v>
                </c:pt>
                <c:pt idx="19">
                  <c:v>0.14513063347808131</c:v>
                </c:pt>
                <c:pt idx="20">
                  <c:v>0.20676623489666723</c:v>
                </c:pt>
                <c:pt idx="21">
                  <c:v>0.26341401513319074</c:v>
                </c:pt>
                <c:pt idx="22">
                  <c:v>-2.0035103200744864E-2</c:v>
                </c:pt>
                <c:pt idx="23">
                  <c:v>2.133965752055822E-4</c:v>
                </c:pt>
                <c:pt idx="24">
                  <c:v>3.7732654460724824E-2</c:v>
                </c:pt>
                <c:pt idx="25">
                  <c:v>3.5114042556620761E-2</c:v>
                </c:pt>
              </c:numCache>
            </c:numRef>
          </c:val>
          <c:extLst>
            <c:ext xmlns:c16="http://schemas.microsoft.com/office/drawing/2014/chart" uri="{C3380CC4-5D6E-409C-BE32-E72D297353CC}">
              <c16:uniqueId val="{00000006-BC93-4C25-9F7D-56B9874057DC}"/>
            </c:ext>
          </c:extLst>
        </c:ser>
        <c:ser>
          <c:idx val="7"/>
          <c:order val="7"/>
          <c:tx>
            <c:strRef>
              <c:f>'EA.A.08'!$N$16</c:f>
              <c:strCache>
                <c:ptCount val="1"/>
                <c:pt idx="0">
                  <c:v>Commercial - fuel OpEx</c:v>
                </c:pt>
              </c:strCache>
            </c:strRef>
          </c:tx>
          <c:spPr>
            <a:solidFill>
              <a:srgbClr val="1F88B7"/>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'EA.A.08'!$O$16:$AN$16</c:f>
              <c:numCache>
                <c:formatCode>_-* #,##0.0_-;\-* #,##0.0_-;_-* "-"??_-;_-@_-</c:formatCode>
                <c:ptCount val="26"/>
                <c:pt idx="0">
                  <c:v>-2.4604845384472718E-3</c:v>
                </c:pt>
                <c:pt idx="1">
                  <c:v>1.1162481955600656E-2</c:v>
                </c:pt>
                <c:pt idx="2">
                  <c:v>4.3748207593351962E-2</c:v>
                </c:pt>
                <c:pt idx="3">
                  <c:v>7.8145134238332137E-2</c:v>
                </c:pt>
                <c:pt idx="4">
                  <c:v>0.10989479321267925</c:v>
                </c:pt>
                <c:pt idx="5">
                  <c:v>0.12899434366614826</c:v>
                </c:pt>
                <c:pt idx="6">
                  <c:v>0.14380587772061315</c:v>
                </c:pt>
                <c:pt idx="7">
                  <c:v>0.12944494868562828</c:v>
                </c:pt>
                <c:pt idx="8">
                  <c:v>0.12288172212133563</c:v>
                </c:pt>
                <c:pt idx="9">
                  <c:v>0.11601418068566016</c:v>
                </c:pt>
                <c:pt idx="10">
                  <c:v>0.1105446077544352</c:v>
                </c:pt>
                <c:pt idx="11">
                  <c:v>0.10747329193663546</c:v>
                </c:pt>
                <c:pt idx="12">
                  <c:v>0.1003460040057591</c:v>
                </c:pt>
                <c:pt idx="13">
                  <c:v>0.10134168365573265</c:v>
                </c:pt>
                <c:pt idx="14">
                  <c:v>0.10933061562365443</c:v>
                </c:pt>
                <c:pt idx="15">
                  <c:v>0.1059342928610687</c:v>
                </c:pt>
                <c:pt idx="16">
                  <c:v>0.10142067587068332</c:v>
                </c:pt>
                <c:pt idx="17">
                  <c:v>8.6103803794506661E-2</c:v>
                </c:pt>
                <c:pt idx="18">
                  <c:v>6.6430354785310841E-2</c:v>
                </c:pt>
                <c:pt idx="19">
                  <c:v>4.3128919453517572E-2</c:v>
                </c:pt>
                <c:pt idx="20">
                  <c:v>3.2265539194257759E-2</c:v>
                </c:pt>
                <c:pt idx="21">
                  <c:v>1.1185061933587009E-2</c:v>
                </c:pt>
                <c:pt idx="22">
                  <c:v>1.4333046613899725E-2</c:v>
                </c:pt>
                <c:pt idx="23">
                  <c:v>5.5736686409368907E-4</c:v>
                </c:pt>
                <c:pt idx="24">
                  <c:v>-7.5077315775440301E-4</c:v>
                </c:pt>
                <c:pt idx="25">
                  <c:v>6.2986198315193587E-3</c:v>
                </c:pt>
              </c:numCache>
            </c:numRef>
          </c:val>
          <c:extLst>
            <c:ext xmlns:c16="http://schemas.microsoft.com/office/drawing/2014/chart" uri="{C3380CC4-5D6E-409C-BE32-E72D297353CC}">
              <c16:uniqueId val="{00000007-BC93-4C25-9F7D-56B9874057DC}"/>
            </c:ext>
          </c:extLst>
        </c:ser>
        <c:ser>
          <c:idx val="8"/>
          <c:order val="8"/>
          <c:tx>
            <c:strRef>
              <c:f>'EA.A.08'!$N$17</c:f>
              <c:strCache>
                <c:ptCount val="1"/>
                <c:pt idx="0">
                  <c:v>Commercial - Non-fuel OpEx</c:v>
                </c:pt>
              </c:strCache>
            </c:strRef>
          </c:tx>
          <c:spPr>
            <a:solidFill>
              <a:srgbClr val="2192C5"/>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'EA.A.08'!$O$17:$AN$17</c:f>
              <c:numCache>
                <c:formatCode>_-* #,##0.0_-;\-* #,##0.0_-;_-* "-"??_-;_-@_-</c:formatCode>
                <c:ptCount val="26"/>
                <c:pt idx="0">
                  <c:v>-1.7274069570197281E-4</c:v>
                </c:pt>
                <c:pt idx="1">
                  <c:v>2.9219811655742389E-4</c:v>
                </c:pt>
                <c:pt idx="2">
                  <c:v>-4.040459540827962E-3</c:v>
                </c:pt>
                <c:pt idx="3">
                  <c:v>-1.8186240172936852E-2</c:v>
                </c:pt>
                <c:pt idx="4">
                  <c:v>-3.8795096068176216E-2</c:v>
                </c:pt>
                <c:pt idx="5">
                  <c:v>-5.7171464413691614E-2</c:v>
                </c:pt>
                <c:pt idx="6">
                  <c:v>-9.5848920552708439E-2</c:v>
                </c:pt>
                <c:pt idx="7">
                  <c:v>-9.4533400540229962E-2</c:v>
                </c:pt>
                <c:pt idx="8">
                  <c:v>-9.2666832714429936E-2</c:v>
                </c:pt>
                <c:pt idx="9">
                  <c:v>-9.0170665653475313E-2</c:v>
                </c:pt>
                <c:pt idx="10">
                  <c:v>-8.6396829703689337E-2</c:v>
                </c:pt>
                <c:pt idx="11">
                  <c:v>-9.7080662328036804E-2</c:v>
                </c:pt>
                <c:pt idx="12">
                  <c:v>-0.11152948198602108</c:v>
                </c:pt>
                <c:pt idx="13">
                  <c:v>-0.12690930655141552</c:v>
                </c:pt>
                <c:pt idx="14">
                  <c:v>-0.15198044168423797</c:v>
                </c:pt>
                <c:pt idx="15">
                  <c:v>-0.1792226207058164</c:v>
                </c:pt>
                <c:pt idx="16">
                  <c:v>-0.20814657510238821</c:v>
                </c:pt>
                <c:pt idx="17">
                  <c:v>-0.23128651777193243</c:v>
                </c:pt>
                <c:pt idx="18">
                  <c:v>-0.24419015927121324</c:v>
                </c:pt>
                <c:pt idx="19">
                  <c:v>-0.38800383701887664</c:v>
                </c:pt>
                <c:pt idx="20">
                  <c:v>-0.40236044816595773</c:v>
                </c:pt>
                <c:pt idx="21">
                  <c:v>-0.41060306795153945</c:v>
                </c:pt>
                <c:pt idx="22">
                  <c:v>-0.42534380851093856</c:v>
                </c:pt>
                <c:pt idx="23">
                  <c:v>-0.44167390069204426</c:v>
                </c:pt>
                <c:pt idx="24">
                  <c:v>-0.45857080053877142</c:v>
                </c:pt>
                <c:pt idx="25">
                  <c:v>-0.47613296511864589</c:v>
                </c:pt>
              </c:numCache>
            </c:numRef>
          </c:val>
          <c:extLst>
            <c:ext xmlns:c16="http://schemas.microsoft.com/office/drawing/2014/chart" uri="{C3380CC4-5D6E-409C-BE32-E72D297353CC}">
              <c16:uniqueId val="{00000008-BC93-4C25-9F7D-56B9874057DC}"/>
            </c:ext>
          </c:extLst>
        </c:ser>
        <c:ser>
          <c:idx val="9"/>
          <c:order val="9"/>
          <c:tx>
            <c:strRef>
              <c:f>'EA.A.08'!$N$18</c:f>
              <c:strCache>
                <c:ptCount val="1"/>
                <c:pt idx="0">
                  <c:v>Industrial - CapEx</c:v>
                </c:pt>
              </c:strCache>
            </c:strRef>
          </c:tx>
          <c:spPr>
            <a:solidFill>
              <a:srgbClr val="CE328A"/>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'EA.A.08'!$O$18:$AN$18</c:f>
              <c:numCache>
                <c:formatCode>_-* #,##0.0_-;\-* #,##0.0_-;_-*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9-BC93-4C25-9F7D-56B9874057DC}"/>
            </c:ext>
          </c:extLst>
        </c:ser>
        <c:ser>
          <c:idx val="10"/>
          <c:order val="10"/>
          <c:tx>
            <c:strRef>
              <c:f>'EA.A.08'!$N$19</c:f>
              <c:strCache>
                <c:ptCount val="1"/>
                <c:pt idx="0">
                  <c:v>Industrial - fuel OpEx</c:v>
                </c:pt>
              </c:strCache>
            </c:strRef>
          </c:tx>
          <c:spPr>
            <a:solidFill>
              <a:srgbClr val="E183B9"/>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'EA.A.08'!$O$19:$AN$19</c:f>
              <c:numCache>
                <c:formatCode>_-* #,##0.0_-;\-* #,##0.0_-;_-* "-"??_-;_-@_-</c:formatCode>
                <c:ptCount val="26"/>
                <c:pt idx="0">
                  <c:v>-7.4707570141390942E-4</c:v>
                </c:pt>
                <c:pt idx="1">
                  <c:v>6.5047007968074624E-3</c:v>
                </c:pt>
                <c:pt idx="2">
                  <c:v>7.0257265502303157E-2</c:v>
                </c:pt>
                <c:pt idx="3">
                  <c:v>9.1422220196087672E-2</c:v>
                </c:pt>
                <c:pt idx="4">
                  <c:v>0.16002071451796884</c:v>
                </c:pt>
                <c:pt idx="5">
                  <c:v>0.2211898758012337</c:v>
                </c:pt>
                <c:pt idx="6">
                  <c:v>0.25837601814642908</c:v>
                </c:pt>
                <c:pt idx="7">
                  <c:v>0.28491239251798001</c:v>
                </c:pt>
                <c:pt idx="8">
                  <c:v>0.29428835493885536</c:v>
                </c:pt>
                <c:pt idx="9">
                  <c:v>0.29226802942616653</c:v>
                </c:pt>
                <c:pt idx="10">
                  <c:v>0.25050103869664214</c:v>
                </c:pt>
                <c:pt idx="11">
                  <c:v>0.19092554251564609</c:v>
                </c:pt>
                <c:pt idx="12">
                  <c:v>0.11774769079716876</c:v>
                </c:pt>
                <c:pt idx="13">
                  <c:v>5.4244619099013416E-2</c:v>
                </c:pt>
                <c:pt idx="14">
                  <c:v>4.4767566703540609E-2</c:v>
                </c:pt>
                <c:pt idx="15">
                  <c:v>1.3888358651660711E-2</c:v>
                </c:pt>
                <c:pt idx="16">
                  <c:v>-5.185604802381517E-3</c:v>
                </c:pt>
                <c:pt idx="17">
                  <c:v>-1.6491693037016499E-2</c:v>
                </c:pt>
                <c:pt idx="18">
                  <c:v>-2.2969979887172313E-2</c:v>
                </c:pt>
                <c:pt idx="19">
                  <c:v>-2.4246263471424553E-2</c:v>
                </c:pt>
                <c:pt idx="20">
                  <c:v>-2.5979338283328161E-2</c:v>
                </c:pt>
                <c:pt idx="21">
                  <c:v>-2.4344945459654776E-2</c:v>
                </c:pt>
                <c:pt idx="22">
                  <c:v>-1.8060201234632221E-2</c:v>
                </c:pt>
                <c:pt idx="23">
                  <c:v>-1.2272013916293616E-2</c:v>
                </c:pt>
                <c:pt idx="24">
                  <c:v>-1.1847340605533885E-3</c:v>
                </c:pt>
                <c:pt idx="25">
                  <c:v>2.6642361501206108E-2</c:v>
                </c:pt>
              </c:numCache>
            </c:numRef>
          </c:val>
          <c:extLst>
            <c:ext xmlns:c16="http://schemas.microsoft.com/office/drawing/2014/chart" uri="{C3380CC4-5D6E-409C-BE32-E72D297353CC}">
              <c16:uniqueId val="{0000000A-BC93-4C25-9F7D-56B9874057DC}"/>
            </c:ext>
          </c:extLst>
        </c:ser>
        <c:ser>
          <c:idx val="11"/>
          <c:order val="11"/>
          <c:tx>
            <c:strRef>
              <c:f>'EA.A.08'!$N$20</c:f>
              <c:strCache>
                <c:ptCount val="1"/>
                <c:pt idx="0">
                  <c:v>Industrial - non-fuel OpEx</c:v>
                </c:pt>
              </c:strCache>
            </c:strRef>
          </c:tx>
          <c:spPr>
            <a:solidFill>
              <a:srgbClr val="F6DAEA"/>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'EA.A.08'!$O$20:$AN$20</c:f>
              <c:numCache>
                <c:formatCode>_-* #,##0.0_-;\-* #,##0.0_-;_-*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B-BC93-4C25-9F7D-56B9874057DC}"/>
            </c:ext>
          </c:extLst>
        </c:ser>
        <c:ser>
          <c:idx val="12"/>
          <c:order val="12"/>
          <c:tx>
            <c:strRef>
              <c:f>'EA.A.08'!$N$21</c:f>
              <c:strCache>
                <c:ptCount val="1"/>
                <c:pt idx="0">
                  <c:v>Transport - CapEx</c:v>
                </c:pt>
              </c:strCache>
            </c:strRef>
          </c:tx>
          <c:spPr>
            <a:solidFill>
              <a:srgbClr val="BFCD23"/>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'EA.A.08'!$O$21:$AN$21</c:f>
              <c:numCache>
                <c:formatCode>_-* #,##0.0_-;\-* #,##0.0_-;_-* "-"??_-;_-@_-</c:formatCode>
                <c:ptCount val="26"/>
                <c:pt idx="0">
                  <c:v>-0.10847914311132456</c:v>
                </c:pt>
                <c:pt idx="1">
                  <c:v>-0.1460419373613604</c:v>
                </c:pt>
                <c:pt idx="2">
                  <c:v>-0.14954446885306538</c:v>
                </c:pt>
                <c:pt idx="3">
                  <c:v>-0.14677211214812758</c:v>
                </c:pt>
                <c:pt idx="4">
                  <c:v>-0.12044389409439304</c:v>
                </c:pt>
                <c:pt idx="5">
                  <c:v>-8.4591712566435717E-2</c:v>
                </c:pt>
                <c:pt idx="6">
                  <c:v>1.467853616846071E-2</c:v>
                </c:pt>
                <c:pt idx="7">
                  <c:v>4.651514401011525E-2</c:v>
                </c:pt>
                <c:pt idx="8">
                  <c:v>0.40303148474372108</c:v>
                </c:pt>
                <c:pt idx="9">
                  <c:v>0.8103536121428192</c:v>
                </c:pt>
                <c:pt idx="10">
                  <c:v>1.8421881970765099</c:v>
                </c:pt>
                <c:pt idx="11">
                  <c:v>2.575493561000286</c:v>
                </c:pt>
                <c:pt idx="12">
                  <c:v>3.4110438278725468</c:v>
                </c:pt>
                <c:pt idx="13">
                  <c:v>3.8451350447805339</c:v>
                </c:pt>
                <c:pt idx="14">
                  <c:v>4.900418937207192</c:v>
                </c:pt>
                <c:pt idx="15">
                  <c:v>8.1236285060649465</c:v>
                </c:pt>
                <c:pt idx="16">
                  <c:v>9.3639899420598454</c:v>
                </c:pt>
                <c:pt idx="17">
                  <c:v>10.648037268078014</c:v>
                </c:pt>
                <c:pt idx="18">
                  <c:v>12.529428146342326</c:v>
                </c:pt>
                <c:pt idx="19">
                  <c:v>14.143400229776063</c:v>
                </c:pt>
                <c:pt idx="20">
                  <c:v>14.994579593092624</c:v>
                </c:pt>
                <c:pt idx="21">
                  <c:v>17.795553322740446</c:v>
                </c:pt>
                <c:pt idx="22">
                  <c:v>24.392854082926021</c:v>
                </c:pt>
                <c:pt idx="23">
                  <c:v>23.927114693720256</c:v>
                </c:pt>
                <c:pt idx="24">
                  <c:v>27.685050205104304</c:v>
                </c:pt>
                <c:pt idx="25">
                  <c:v>31.68361743729109</c:v>
                </c:pt>
              </c:numCache>
            </c:numRef>
          </c:val>
          <c:extLst>
            <c:ext xmlns:c16="http://schemas.microsoft.com/office/drawing/2014/chart" uri="{C3380CC4-5D6E-409C-BE32-E72D297353CC}">
              <c16:uniqueId val="{0000000C-BC93-4C25-9F7D-56B9874057DC}"/>
            </c:ext>
          </c:extLst>
        </c:ser>
        <c:ser>
          <c:idx val="13"/>
          <c:order val="13"/>
          <c:tx>
            <c:strRef>
              <c:f>'EA.A.08'!$N$22</c:f>
              <c:strCache>
                <c:ptCount val="1"/>
                <c:pt idx="0">
                  <c:v>Transport - fuel OpEx</c:v>
                </c:pt>
              </c:strCache>
            </c:strRef>
          </c:tx>
          <c:spPr>
            <a:solidFill>
              <a:srgbClr val="DFE775"/>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'EA.A.08'!$O$22:$AN$22</c:f>
              <c:numCache>
                <c:formatCode>_-* #,##0.0_-;\-* #,##0.0_-;_-* "-"??_-;_-@_-</c:formatCode>
                <c:ptCount val="26"/>
                <c:pt idx="0">
                  <c:v>5.8967554033841907E-3</c:v>
                </c:pt>
                <c:pt idx="1">
                  <c:v>1.0187631646704887E-2</c:v>
                </c:pt>
                <c:pt idx="2">
                  <c:v>1.4448807943484354E-2</c:v>
                </c:pt>
                <c:pt idx="3">
                  <c:v>2.2929439948800479E-2</c:v>
                </c:pt>
                <c:pt idx="4">
                  <c:v>3.5011643764846667E-2</c:v>
                </c:pt>
                <c:pt idx="5">
                  <c:v>4.5795232039303357E-2</c:v>
                </c:pt>
                <c:pt idx="6">
                  <c:v>5.6857251600682446E-2</c:v>
                </c:pt>
                <c:pt idx="7">
                  <c:v>8.0264467699169728E-2</c:v>
                </c:pt>
                <c:pt idx="8">
                  <c:v>0.11112007694339887</c:v>
                </c:pt>
                <c:pt idx="9">
                  <c:v>0.15324991203600646</c:v>
                </c:pt>
                <c:pt idx="10">
                  <c:v>0.19465680853144107</c:v>
                </c:pt>
                <c:pt idx="11">
                  <c:v>0.25870542417648146</c:v>
                </c:pt>
                <c:pt idx="12">
                  <c:v>0.34482876352987635</c:v>
                </c:pt>
                <c:pt idx="13">
                  <c:v>0.44837572995647168</c:v>
                </c:pt>
                <c:pt idx="14">
                  <c:v>0.61271879008493446</c:v>
                </c:pt>
                <c:pt idx="15">
                  <c:v>0.63457337824083293</c:v>
                </c:pt>
                <c:pt idx="16">
                  <c:v>0.64290574148069091</c:v>
                </c:pt>
                <c:pt idx="17">
                  <c:v>0.65099000377289507</c:v>
                </c:pt>
                <c:pt idx="18">
                  <c:v>0.49021049526198723</c:v>
                </c:pt>
                <c:pt idx="19">
                  <c:v>0.3981158283936157</c:v>
                </c:pt>
                <c:pt idx="20">
                  <c:v>0.40575950720544629</c:v>
                </c:pt>
                <c:pt idx="21">
                  <c:v>0.38013259278998435</c:v>
                </c:pt>
                <c:pt idx="22">
                  <c:v>0.18124128845021215</c:v>
                </c:pt>
                <c:pt idx="23">
                  <c:v>0.1393901925755725</c:v>
                </c:pt>
                <c:pt idx="24">
                  <c:v>0.1052349298198163</c:v>
                </c:pt>
                <c:pt idx="25">
                  <c:v>6.5156979041123941E-2</c:v>
                </c:pt>
              </c:numCache>
            </c:numRef>
          </c:val>
          <c:extLst>
            <c:ext xmlns:c16="http://schemas.microsoft.com/office/drawing/2014/chart" uri="{C3380CC4-5D6E-409C-BE32-E72D297353CC}">
              <c16:uniqueId val="{0000000D-BC93-4C25-9F7D-56B9874057DC}"/>
            </c:ext>
          </c:extLst>
        </c:ser>
        <c:ser>
          <c:idx val="14"/>
          <c:order val="14"/>
          <c:tx>
            <c:strRef>
              <c:f>'EA.A.08'!$N$23</c:f>
              <c:strCache>
                <c:ptCount val="1"/>
                <c:pt idx="0">
                  <c:v>Transport - non-fuel OpEx</c:v>
                </c:pt>
              </c:strCache>
            </c:strRef>
          </c:tx>
          <c:spPr>
            <a:solidFill>
              <a:srgbClr val="ECF3AB"/>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'EA.A.08'!$O$23:$AN$23</c:f>
              <c:numCache>
                <c:formatCode>_-* #,##0.0_-;\-* #,##0.0_-;_-* "-"??_-;_-@_-</c:formatCode>
                <c:ptCount val="26"/>
                <c:pt idx="0">
                  <c:v>7.0114695010659034E-3</c:v>
                </c:pt>
                <c:pt idx="1">
                  <c:v>1.1364670840404045E-2</c:v>
                </c:pt>
                <c:pt idx="2">
                  <c:v>1.8683544927508677E-2</c:v>
                </c:pt>
                <c:pt idx="3">
                  <c:v>3.0153713631133172E-2</c:v>
                </c:pt>
                <c:pt idx="4">
                  <c:v>4.7650674436439999E-2</c:v>
                </c:pt>
                <c:pt idx="5">
                  <c:v>7.1669008953158198E-2</c:v>
                </c:pt>
                <c:pt idx="6">
                  <c:v>9.9473103439684962E-2</c:v>
                </c:pt>
                <c:pt idx="7">
                  <c:v>0.14616441219460441</c:v>
                </c:pt>
                <c:pt idx="8">
                  <c:v>0.2066720526731789</c:v>
                </c:pt>
                <c:pt idx="9">
                  <c:v>0.28807432036748182</c:v>
                </c:pt>
                <c:pt idx="10">
                  <c:v>0.36711615380529139</c:v>
                </c:pt>
                <c:pt idx="11">
                  <c:v>0.47763001257971105</c:v>
                </c:pt>
                <c:pt idx="12">
                  <c:v>0.62362341356428797</c:v>
                </c:pt>
                <c:pt idx="13">
                  <c:v>0.80832810509124453</c:v>
                </c:pt>
                <c:pt idx="14">
                  <c:v>1.0685611861806086</c:v>
                </c:pt>
                <c:pt idx="15">
                  <c:v>1.3162932434450854</c:v>
                </c:pt>
                <c:pt idx="16">
                  <c:v>1.588201606651408</c:v>
                </c:pt>
                <c:pt idx="17">
                  <c:v>1.8854389150254693</c:v>
                </c:pt>
                <c:pt idx="18">
                  <c:v>2.1744794555035334</c:v>
                </c:pt>
                <c:pt idx="19">
                  <c:v>2.5151558092865383</c:v>
                </c:pt>
                <c:pt idx="20">
                  <c:v>2.9292999141689355</c:v>
                </c:pt>
                <c:pt idx="21">
                  <c:v>3.3754074223018544</c:v>
                </c:pt>
                <c:pt idx="22">
                  <c:v>3.8150001760788936</c:v>
                </c:pt>
                <c:pt idx="23">
                  <c:v>4.3562560906678591</c:v>
                </c:pt>
                <c:pt idx="24">
                  <c:v>4.9552134155088643</c:v>
                </c:pt>
                <c:pt idx="25">
                  <c:v>5.6352398217156825</c:v>
                </c:pt>
              </c:numCache>
            </c:numRef>
          </c:val>
          <c:extLst>
            <c:ext xmlns:c16="http://schemas.microsoft.com/office/drawing/2014/chart" uri="{C3380CC4-5D6E-409C-BE32-E72D297353CC}">
              <c16:uniqueId val="{0000000E-BC93-4C25-9F7D-56B9874057DC}"/>
            </c:ext>
          </c:extLst>
        </c:ser>
        <c:ser>
          <c:idx val="15"/>
          <c:order val="15"/>
          <c:tx>
            <c:strRef>
              <c:f>'EA.A.08'!$N$24</c:f>
              <c:strCache>
                <c:ptCount val="1"/>
                <c:pt idx="0">
                  <c:v>Hydrogen - CapEx</c:v>
                </c:pt>
              </c:strCache>
            </c:strRef>
          </c:tx>
          <c:spPr>
            <a:solidFill>
              <a:srgbClr val="00B0F0"/>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'EA.A.08'!$O$24:$AN$24</c:f>
              <c:numCache>
                <c:formatCode>_-* #,##0.0_-;\-* #,##0.0_-;_-* "-"??_-;_-@_-</c:formatCode>
                <c:ptCount val="26"/>
                <c:pt idx="0">
                  <c:v>5.1899949333333861E-4</c:v>
                </c:pt>
                <c:pt idx="1">
                  <c:v>1.8648821510000191E-2</c:v>
                </c:pt>
                <c:pt idx="2">
                  <c:v>-3.1015708299999556E-3</c:v>
                </c:pt>
                <c:pt idx="3">
                  <c:v>9.4350825870000099E-2</c:v>
                </c:pt>
                <c:pt idx="4">
                  <c:v>0.38017273087266679</c:v>
                </c:pt>
                <c:pt idx="5">
                  <c:v>3.1037308268698389</c:v>
                </c:pt>
                <c:pt idx="6">
                  <c:v>3.18332875301726</c:v>
                </c:pt>
                <c:pt idx="7">
                  <c:v>5.7917849525077729</c:v>
                </c:pt>
                <c:pt idx="8">
                  <c:v>6.3470333661635561</c:v>
                </c:pt>
                <c:pt idx="9">
                  <c:v>8.4681888587838028</c:v>
                </c:pt>
                <c:pt idx="10">
                  <c:v>8.5158022817127179</c:v>
                </c:pt>
                <c:pt idx="11">
                  <c:v>7.0581114378799423</c:v>
                </c:pt>
                <c:pt idx="12">
                  <c:v>4.1927740425621458</c:v>
                </c:pt>
                <c:pt idx="13">
                  <c:v>3.4411976541010012</c:v>
                </c:pt>
                <c:pt idx="14">
                  <c:v>3.5725604271754268</c:v>
                </c:pt>
                <c:pt idx="15">
                  <c:v>2.8574389554543327</c:v>
                </c:pt>
                <c:pt idx="16">
                  <c:v>3.81296114936824</c:v>
                </c:pt>
                <c:pt idx="17">
                  <c:v>3.3816983221793695</c:v>
                </c:pt>
                <c:pt idx="18">
                  <c:v>3.3370920201962866</c:v>
                </c:pt>
                <c:pt idx="19">
                  <c:v>2.0373567869671061</c:v>
                </c:pt>
                <c:pt idx="20">
                  <c:v>1.0056486016100123</c:v>
                </c:pt>
                <c:pt idx="21">
                  <c:v>1.2547718027708532</c:v>
                </c:pt>
                <c:pt idx="22">
                  <c:v>1.1479237673786389</c:v>
                </c:pt>
                <c:pt idx="23">
                  <c:v>1.3903095535361614</c:v>
                </c:pt>
                <c:pt idx="24">
                  <c:v>1.8485054373789742</c:v>
                </c:pt>
                <c:pt idx="25">
                  <c:v>0.52142957423717795</c:v>
                </c:pt>
              </c:numCache>
            </c:numRef>
          </c:val>
          <c:extLst>
            <c:ext xmlns:c16="http://schemas.microsoft.com/office/drawing/2014/chart" uri="{C3380CC4-5D6E-409C-BE32-E72D297353CC}">
              <c16:uniqueId val="{0000000F-BC93-4C25-9F7D-56B9874057DC}"/>
            </c:ext>
          </c:extLst>
        </c:ser>
        <c:ser>
          <c:idx val="16"/>
          <c:order val="16"/>
          <c:tx>
            <c:strRef>
              <c:f>'EA.A.08'!$N$25</c:f>
              <c:strCache>
                <c:ptCount val="1"/>
                <c:pt idx="0">
                  <c:v>Hydrogen - fuel OpEx</c:v>
                </c:pt>
              </c:strCache>
            </c:strRef>
          </c:tx>
          <c:spPr>
            <a:solidFill>
              <a:srgbClr val="65D7FF"/>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'EA.A.08'!$O$25:$AN$25</c:f>
              <c:numCache>
                <c:formatCode>_-* #,##0.0_-;\-* #,##0.0_-;_-* "-"??_-;_-@_-</c:formatCode>
                <c:ptCount val="26"/>
                <c:pt idx="0">
                  <c:v>0</c:v>
                </c:pt>
                <c:pt idx="1">
                  <c:v>0</c:v>
                </c:pt>
                <c:pt idx="2">
                  <c:v>0</c:v>
                </c:pt>
                <c:pt idx="3">
                  <c:v>8.7022274639685107E-2</c:v>
                </c:pt>
                <c:pt idx="4">
                  <c:v>0.10295868208559276</c:v>
                </c:pt>
                <c:pt idx="5">
                  <c:v>6.4525698053538777E-2</c:v>
                </c:pt>
                <c:pt idx="6">
                  <c:v>0.32583148975146436</c:v>
                </c:pt>
                <c:pt idx="7">
                  <c:v>0.50367825567970859</c:v>
                </c:pt>
                <c:pt idx="8">
                  <c:v>0.58513788995613092</c:v>
                </c:pt>
                <c:pt idx="9">
                  <c:v>0.41231576748870302</c:v>
                </c:pt>
                <c:pt idx="10">
                  <c:v>0.48331872509779505</c:v>
                </c:pt>
                <c:pt idx="11">
                  <c:v>1.2619937090846252</c:v>
                </c:pt>
                <c:pt idx="12">
                  <c:v>1.7734872500491412</c:v>
                </c:pt>
                <c:pt idx="13">
                  <c:v>2.1175232751380424</c:v>
                </c:pt>
                <c:pt idx="14">
                  <c:v>2.5604558531834671</c:v>
                </c:pt>
                <c:pt idx="15">
                  <c:v>2.5954425403405939</c:v>
                </c:pt>
                <c:pt idx="16">
                  <c:v>2.5508837404621083</c:v>
                </c:pt>
                <c:pt idx="17">
                  <c:v>2.5742479583995994</c:v>
                </c:pt>
                <c:pt idx="18">
                  <c:v>2.6175943960972816</c:v>
                </c:pt>
                <c:pt idx="19">
                  <c:v>2.6419886170726032</c:v>
                </c:pt>
                <c:pt idx="20">
                  <c:v>2.6457719661907397</c:v>
                </c:pt>
                <c:pt idx="21">
                  <c:v>2.6242406318686227</c:v>
                </c:pt>
                <c:pt idx="22">
                  <c:v>2.5367800789835773</c:v>
                </c:pt>
                <c:pt idx="23">
                  <c:v>2.5667247726094962</c:v>
                </c:pt>
                <c:pt idx="24">
                  <c:v>2.6272899876699842</c:v>
                </c:pt>
                <c:pt idx="25">
                  <c:v>2.662557138006826</c:v>
                </c:pt>
              </c:numCache>
            </c:numRef>
          </c:val>
          <c:extLst>
            <c:ext xmlns:c16="http://schemas.microsoft.com/office/drawing/2014/chart" uri="{C3380CC4-5D6E-409C-BE32-E72D297353CC}">
              <c16:uniqueId val="{00000010-BC93-4C25-9F7D-56B9874057DC}"/>
            </c:ext>
          </c:extLst>
        </c:ser>
        <c:ser>
          <c:idx val="17"/>
          <c:order val="17"/>
          <c:tx>
            <c:strRef>
              <c:f>'EA.A.08'!$N$26</c:f>
              <c:strCache>
                <c:ptCount val="1"/>
                <c:pt idx="0">
                  <c:v>Hydrogen - non-fuel OpEx</c:v>
                </c:pt>
              </c:strCache>
            </c:strRef>
          </c:tx>
          <c:spPr>
            <a:solidFill>
              <a:srgbClr val="B7ECFF"/>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'EA.A.08'!$O$26:$AN$26</c:f>
              <c:numCache>
                <c:formatCode>_-* #,##0.0_-;\-* #,##0.0_-;_-* "-"??_-;_-@_-</c:formatCode>
                <c:ptCount val="26"/>
                <c:pt idx="0">
                  <c:v>9.6125457503333338E-4</c:v>
                </c:pt>
                <c:pt idx="1">
                  <c:v>3.8555211730399996E-3</c:v>
                </c:pt>
                <c:pt idx="2">
                  <c:v>6.3302094314866691E-3</c:v>
                </c:pt>
                <c:pt idx="3">
                  <c:v>1.1103932511066672E-2</c:v>
                </c:pt>
                <c:pt idx="4">
                  <c:v>2.9751363694070693E-2</c:v>
                </c:pt>
                <c:pt idx="5">
                  <c:v>0.138011654934206</c:v>
                </c:pt>
                <c:pt idx="6">
                  <c:v>0.2591964456404805</c:v>
                </c:pt>
                <c:pt idx="7">
                  <c:v>0.4581151009167086</c:v>
                </c:pt>
                <c:pt idx="8">
                  <c:v>0.6641052500578668</c:v>
                </c:pt>
                <c:pt idx="9">
                  <c:v>0.95885222603926734</c:v>
                </c:pt>
                <c:pt idx="10">
                  <c:v>1.2943261896833802</c:v>
                </c:pt>
                <c:pt idx="11">
                  <c:v>1.5975846927597339</c:v>
                </c:pt>
                <c:pt idx="12">
                  <c:v>1.7781276713047913</c:v>
                </c:pt>
                <c:pt idx="13">
                  <c:v>1.9176532381408493</c:v>
                </c:pt>
                <c:pt idx="14">
                  <c:v>2.0541131354356836</c:v>
                </c:pt>
                <c:pt idx="15">
                  <c:v>2.1531351720500278</c:v>
                </c:pt>
                <c:pt idx="16">
                  <c:v>2.290763716233899</c:v>
                </c:pt>
                <c:pt idx="17">
                  <c:v>2.4171624754572187</c:v>
                </c:pt>
                <c:pt idx="18">
                  <c:v>2.5325554094654104</c:v>
                </c:pt>
                <c:pt idx="19">
                  <c:v>2.6243884517135849</c:v>
                </c:pt>
                <c:pt idx="20">
                  <c:v>2.6538812320295486</c:v>
                </c:pt>
                <c:pt idx="21">
                  <c:v>2.682363551784162</c:v>
                </c:pt>
                <c:pt idx="22">
                  <c:v>2.7176109090571883</c:v>
                </c:pt>
                <c:pt idx="23">
                  <c:v>2.766899443832477</c:v>
                </c:pt>
                <c:pt idx="24">
                  <c:v>2.8226131414022437</c:v>
                </c:pt>
                <c:pt idx="25">
                  <c:v>2.8401548301777408</c:v>
                </c:pt>
              </c:numCache>
            </c:numRef>
          </c:val>
          <c:extLst>
            <c:ext xmlns:c16="http://schemas.microsoft.com/office/drawing/2014/chart" uri="{C3380CC4-5D6E-409C-BE32-E72D297353CC}">
              <c16:uniqueId val="{00000011-BC93-4C25-9F7D-56B9874057DC}"/>
            </c:ext>
          </c:extLst>
        </c:ser>
        <c:ser>
          <c:idx val="18"/>
          <c:order val="18"/>
          <c:tx>
            <c:strRef>
              <c:f>'EA.A.08'!$N$27</c:f>
              <c:strCache>
                <c:ptCount val="1"/>
                <c:pt idx="0">
                  <c:v>Rail - CapEx</c:v>
                </c:pt>
              </c:strCache>
            </c:strRef>
          </c:tx>
          <c:spPr>
            <a:solidFill>
              <a:srgbClr val="E9EFA3"/>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'EA.A.08'!$O$27:$AN$27</c:f>
              <c:numCache>
                <c:formatCode>_-* #,##0.0_-;\-* #,##0.0_-;_-*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2-BC93-4C25-9F7D-56B9874057DC}"/>
            </c:ext>
          </c:extLst>
        </c:ser>
        <c:ser>
          <c:idx val="19"/>
          <c:order val="19"/>
          <c:tx>
            <c:strRef>
              <c:f>'EA.A.08'!$N$28</c:f>
              <c:strCache>
                <c:ptCount val="1"/>
                <c:pt idx="0">
                  <c:v>Rail - fuel OpEx</c:v>
                </c:pt>
              </c:strCache>
            </c:strRef>
          </c:tx>
          <c:spPr>
            <a:solidFill>
              <a:srgbClr val="F2F5C7"/>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'EA.A.08'!$O$28:$AN$28</c:f>
              <c:numCache>
                <c:formatCode>_-* #,##0.0_-;\-* #,##0.0_-;_-*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3-BC93-4C25-9F7D-56B9874057DC}"/>
            </c:ext>
          </c:extLst>
        </c:ser>
        <c:ser>
          <c:idx val="20"/>
          <c:order val="20"/>
          <c:tx>
            <c:strRef>
              <c:f>'EA.A.08'!$N$29</c:f>
              <c:strCache>
                <c:ptCount val="1"/>
                <c:pt idx="0">
                  <c:v>Rail - non-fuel OpEx</c:v>
                </c:pt>
              </c:strCache>
            </c:strRef>
          </c:tx>
          <c:spPr>
            <a:solidFill>
              <a:srgbClr val="F7F9DB"/>
            </a:solidFill>
            <a:ln>
              <a:no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'EA.A.08'!$O$29:$AN$29</c:f>
              <c:numCache>
                <c:formatCode>_-* #,##0.0_-;\-* #,##0.0_-;_-* "-"??_-;_-@_-</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14-BC93-4C25-9F7D-56B9874057DC}"/>
            </c:ext>
          </c:extLst>
        </c:ser>
        <c:ser>
          <c:idx val="22"/>
          <c:order val="21"/>
          <c:tx>
            <c:strRef>
              <c:f>'EA.A.08'!$N$30</c:f>
              <c:strCache>
                <c:ptCount val="1"/>
                <c:pt idx="0">
                  <c:v>Carbon cost</c:v>
                </c:pt>
              </c:strCache>
            </c:strRef>
          </c:tx>
          <c:spPr>
            <a:noFill/>
            <a:ln>
              <a:solidFill>
                <a:sysClr val="windowText" lastClr="000000"/>
              </a:solidFill>
            </a:ln>
            <a:effectLst/>
          </c:spPr>
          <c:invertIfNegative val="0"/>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'EA.A.08'!$O$30:$AN$30</c:f>
              <c:numCache>
                <c:formatCode>_-* #,##0.0_-;\-* #,##0.0_-;_-* "-"??_-;_-@_-</c:formatCode>
                <c:ptCount val="26"/>
                <c:pt idx="0">
                  <c:v>0.28271292971789119</c:v>
                </c:pt>
                <c:pt idx="1">
                  <c:v>0.72246784338908032</c:v>
                </c:pt>
                <c:pt idx="2">
                  <c:v>1.1778445343245547</c:v>
                </c:pt>
                <c:pt idx="3">
                  <c:v>1.4910953025837514</c:v>
                </c:pt>
                <c:pt idx="4">
                  <c:v>1.5955690860855967</c:v>
                </c:pt>
                <c:pt idx="5">
                  <c:v>3.8783319918425825</c:v>
                </c:pt>
                <c:pt idx="6">
                  <c:v>3.0955412914105267</c:v>
                </c:pt>
                <c:pt idx="7">
                  <c:v>5.6849066437702582</c:v>
                </c:pt>
                <c:pt idx="8">
                  <c:v>7.0498093345836246</c:v>
                </c:pt>
                <c:pt idx="9">
                  <c:v>7.0398691398147193</c:v>
                </c:pt>
                <c:pt idx="10">
                  <c:v>6.7555066258541459</c:v>
                </c:pt>
                <c:pt idx="11">
                  <c:v>6.5706324149770978</c:v>
                </c:pt>
                <c:pt idx="12">
                  <c:v>6.4688765395166641</c:v>
                </c:pt>
                <c:pt idx="13">
                  <c:v>6.6232319441571548</c:v>
                </c:pt>
                <c:pt idx="14">
                  <c:v>6.8380160269922214</c:v>
                </c:pt>
                <c:pt idx="15">
                  <c:v>6.6529601653190795</c:v>
                </c:pt>
                <c:pt idx="16">
                  <c:v>6.7980766945231323</c:v>
                </c:pt>
                <c:pt idx="17">
                  <c:v>6.3039870351215868</c:v>
                </c:pt>
                <c:pt idx="18">
                  <c:v>5.9787672683098521</c:v>
                </c:pt>
                <c:pt idx="19">
                  <c:v>5.4463615399687768</c:v>
                </c:pt>
                <c:pt idx="20">
                  <c:v>4.9441121668781847</c:v>
                </c:pt>
                <c:pt idx="21">
                  <c:v>5.0323415482873344</c:v>
                </c:pt>
                <c:pt idx="22">
                  <c:v>4.4296090019802534</c:v>
                </c:pt>
                <c:pt idx="23">
                  <c:v>3.7619368087663929</c:v>
                </c:pt>
                <c:pt idx="24">
                  <c:v>3.3227275205525615</c:v>
                </c:pt>
                <c:pt idx="25">
                  <c:v>2.4463759999333377</c:v>
                </c:pt>
              </c:numCache>
            </c:numRef>
          </c:val>
          <c:extLst>
            <c:ext xmlns:c16="http://schemas.microsoft.com/office/drawing/2014/chart" uri="{C3380CC4-5D6E-409C-BE32-E72D297353CC}">
              <c16:uniqueId val="{00000015-BC93-4C25-9F7D-56B9874057DC}"/>
            </c:ext>
          </c:extLst>
        </c:ser>
        <c:dLbls>
          <c:showLegendKey val="0"/>
          <c:showVal val="0"/>
          <c:showCatName val="0"/>
          <c:showSerName val="0"/>
          <c:showPercent val="0"/>
          <c:showBubbleSize val="0"/>
        </c:dLbls>
        <c:gapWidth val="50"/>
        <c:overlap val="100"/>
        <c:axId val="631898423"/>
        <c:axId val="631902023"/>
      </c:barChart>
      <c:lineChart>
        <c:grouping val="standard"/>
        <c:varyColors val="0"/>
        <c:ser>
          <c:idx val="23"/>
          <c:order val="22"/>
          <c:tx>
            <c:strRef>
              <c:f>'EA.A.08'!$N$31</c:f>
              <c:strCache>
                <c:ptCount val="1"/>
                <c:pt idx="0">
                  <c:v>Net costs</c:v>
                </c:pt>
              </c:strCache>
            </c:strRef>
          </c:tx>
          <c:spPr>
            <a:ln w="28575" cap="rnd">
              <a:solidFill>
                <a:srgbClr val="CE328A"/>
              </a:solidFill>
              <a:round/>
            </a:ln>
            <a:effectLst/>
          </c:spPr>
          <c:marker>
            <c:symbol val="none"/>
          </c:marker>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'EA.A.08'!$O$31:$AN$31</c:f>
              <c:numCache>
                <c:formatCode>_-* #,##0.0_-;\-* #,##0.0_-;_-* "-"??_-;_-@_-</c:formatCode>
                <c:ptCount val="26"/>
                <c:pt idx="0">
                  <c:v>-2.2609966174707794</c:v>
                </c:pt>
                <c:pt idx="1">
                  <c:v>0.10202324834799181</c:v>
                </c:pt>
                <c:pt idx="2">
                  <c:v>-9.2225068764144371</c:v>
                </c:pt>
                <c:pt idx="3">
                  <c:v>-8.0626742325512843</c:v>
                </c:pt>
                <c:pt idx="4">
                  <c:v>-4.4027097595853677</c:v>
                </c:pt>
                <c:pt idx="5">
                  <c:v>7.6255025308738054</c:v>
                </c:pt>
                <c:pt idx="6">
                  <c:v>-6.8505108277121955</c:v>
                </c:pt>
                <c:pt idx="7">
                  <c:v>-8.729896756990124</c:v>
                </c:pt>
                <c:pt idx="8">
                  <c:v>0.54609713657632897</c:v>
                </c:pt>
                <c:pt idx="9">
                  <c:v>14.386214239123845</c:v>
                </c:pt>
                <c:pt idx="10">
                  <c:v>22.880504357706627</c:v>
                </c:pt>
                <c:pt idx="11">
                  <c:v>14.412693860138747</c:v>
                </c:pt>
                <c:pt idx="12">
                  <c:v>3.9869034833557859</c:v>
                </c:pt>
                <c:pt idx="13">
                  <c:v>7.4326536931483709</c:v>
                </c:pt>
                <c:pt idx="14">
                  <c:v>5.4443770633481154</c:v>
                </c:pt>
                <c:pt idx="15">
                  <c:v>10.135206033467878</c:v>
                </c:pt>
                <c:pt idx="16">
                  <c:v>11.690627061293231</c:v>
                </c:pt>
                <c:pt idx="17">
                  <c:v>18.633931285931066</c:v>
                </c:pt>
                <c:pt idx="18">
                  <c:v>19.168563767048294</c:v>
                </c:pt>
                <c:pt idx="19">
                  <c:v>22.650359995375648</c:v>
                </c:pt>
                <c:pt idx="20">
                  <c:v>19.500100373505052</c:v>
                </c:pt>
                <c:pt idx="21">
                  <c:v>24.720129227849533</c:v>
                </c:pt>
                <c:pt idx="22">
                  <c:v>36.161301991248237</c:v>
                </c:pt>
                <c:pt idx="23">
                  <c:v>32.437887849400568</c:v>
                </c:pt>
                <c:pt idx="24">
                  <c:v>35.181605449141102</c:v>
                </c:pt>
                <c:pt idx="25">
                  <c:v>47.827025976851402</c:v>
                </c:pt>
              </c:numCache>
            </c:numRef>
          </c:val>
          <c:smooth val="0"/>
          <c:extLst>
            <c:ext xmlns:c16="http://schemas.microsoft.com/office/drawing/2014/chart" uri="{C3380CC4-5D6E-409C-BE32-E72D297353CC}">
              <c16:uniqueId val="{00000016-BC93-4C25-9F7D-56B9874057DC}"/>
            </c:ext>
          </c:extLst>
        </c:ser>
        <c:ser>
          <c:idx val="21"/>
          <c:order val="23"/>
          <c:tx>
            <c:strRef>
              <c:f>'EA.A.08'!$N$32</c:f>
              <c:strCache>
                <c:ptCount val="1"/>
                <c:pt idx="0">
                  <c:v>Net costs incl. carbon</c:v>
                </c:pt>
              </c:strCache>
            </c:strRef>
          </c:tx>
          <c:spPr>
            <a:ln w="28575">
              <a:solidFill>
                <a:srgbClr val="4F4F46"/>
              </a:solidFill>
              <a:prstDash val="dash"/>
            </a:ln>
          </c:spPr>
          <c:marker>
            <c:symbol val="none"/>
          </c:marker>
          <c:cat>
            <c:numRef>
              <c:f>'EA.A.08'!$O$8:$AN$8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'EA.A.08'!$O$32:$AN$32</c:f>
              <c:numCache>
                <c:formatCode>_-* #,##0.0_-;\-* #,##0.0_-;_-* "-"??_-;_-@_-</c:formatCode>
                <c:ptCount val="26"/>
                <c:pt idx="0">
                  <c:v>-1.9782836877528882</c:v>
                </c:pt>
                <c:pt idx="1">
                  <c:v>0.82449109173707213</c:v>
                </c:pt>
                <c:pt idx="2">
                  <c:v>-8.0446623420898824</c:v>
                </c:pt>
                <c:pt idx="3">
                  <c:v>-6.5715789299675329</c:v>
                </c:pt>
                <c:pt idx="4">
                  <c:v>-2.807140673499771</c:v>
                </c:pt>
                <c:pt idx="5">
                  <c:v>11.503834522716389</c:v>
                </c:pt>
                <c:pt idx="6">
                  <c:v>-3.7549695363016689</c:v>
                </c:pt>
                <c:pt idx="7">
                  <c:v>-3.0449901132198658</c:v>
                </c:pt>
                <c:pt idx="8">
                  <c:v>7.5959064711599531</c:v>
                </c:pt>
                <c:pt idx="9">
                  <c:v>21.426083378938564</c:v>
                </c:pt>
                <c:pt idx="10">
                  <c:v>29.636010983560773</c:v>
                </c:pt>
                <c:pt idx="11">
                  <c:v>20.983326275115843</c:v>
                </c:pt>
                <c:pt idx="12">
                  <c:v>10.45578002287245</c:v>
                </c:pt>
                <c:pt idx="13">
                  <c:v>14.055885637305526</c:v>
                </c:pt>
                <c:pt idx="14">
                  <c:v>12.282393090340337</c:v>
                </c:pt>
                <c:pt idx="15">
                  <c:v>16.788166198786957</c:v>
                </c:pt>
                <c:pt idx="16">
                  <c:v>18.488703755816363</c:v>
                </c:pt>
                <c:pt idx="17">
                  <c:v>24.937918321052653</c:v>
                </c:pt>
                <c:pt idx="18">
                  <c:v>25.147331035358146</c:v>
                </c:pt>
                <c:pt idx="19">
                  <c:v>28.096721535344425</c:v>
                </c:pt>
                <c:pt idx="20">
                  <c:v>24.444212540383237</c:v>
                </c:pt>
                <c:pt idx="21">
                  <c:v>29.752470776136867</c:v>
                </c:pt>
                <c:pt idx="22">
                  <c:v>40.590910993228491</c:v>
                </c:pt>
                <c:pt idx="23">
                  <c:v>36.19982465816696</c:v>
                </c:pt>
                <c:pt idx="24">
                  <c:v>38.504332969693664</c:v>
                </c:pt>
                <c:pt idx="25">
                  <c:v>50.27340197678474</c:v>
                </c:pt>
              </c:numCache>
            </c:numRef>
          </c:val>
          <c:smooth val="0"/>
          <c:extLst>
            <c:ext xmlns:c16="http://schemas.microsoft.com/office/drawing/2014/chart" uri="{C3380CC4-5D6E-409C-BE32-E72D297353CC}">
              <c16:uniqueId val="{00000017-BC93-4C25-9F7D-56B9874057DC}"/>
            </c:ext>
          </c:extLst>
        </c:ser>
        <c:dLbls>
          <c:showLegendKey val="0"/>
          <c:showVal val="0"/>
          <c:showCatName val="0"/>
          <c:showSerName val="0"/>
          <c:showPercent val="0"/>
          <c:showBubbleSize val="0"/>
        </c:dLbls>
        <c:marker val="1"/>
        <c:smooth val="0"/>
        <c:axId val="631898423"/>
        <c:axId val="631902023"/>
      </c:lineChart>
      <c:catAx>
        <c:axId val="6318984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902023"/>
        <c:crosses val="autoZero"/>
        <c:auto val="0"/>
        <c:lblAlgn val="ctr"/>
        <c:lblOffset val="100"/>
        <c:tickLblSkip val="5"/>
        <c:noMultiLvlLbl val="0"/>
      </c:catAx>
      <c:valAx>
        <c:axId val="631902023"/>
        <c:scaling>
          <c:orientation val="minMax"/>
          <c:max val="60"/>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631898423"/>
        <c:crosses val="autoZero"/>
        <c:crossBetween val="between"/>
      </c:valAx>
    </c:plotArea>
    <c:legend>
      <c:legendPos val="r"/>
      <c:layout>
        <c:manualLayout>
          <c:xMode val="edge"/>
          <c:yMode val="edge"/>
          <c:x val="0.70018022875816999"/>
          <c:y val="8.1122222222222221E-3"/>
          <c:w val="0.28778202614379089"/>
          <c:h val="0.98565907407407394"/>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673774096487742"/>
          <c:y val="3.4374991541586727E-2"/>
          <c:w val="0.62769400848190071"/>
          <c:h val="0.89197163340020236"/>
        </c:manualLayout>
      </c:layout>
      <c:barChart>
        <c:barDir val="bar"/>
        <c:grouping val="stacked"/>
        <c:varyColors val="0"/>
        <c:ser>
          <c:idx val="0"/>
          <c:order val="0"/>
          <c:tx>
            <c:strRef>
              <c:f>EA.03!$N$9</c:f>
              <c:strCache>
                <c:ptCount val="1"/>
                <c:pt idx="0">
                  <c:v>Levelised cost of energy (£/MWh)</c:v>
                </c:pt>
              </c:strCache>
            </c:strRef>
          </c:tx>
          <c:spPr>
            <a:solidFill>
              <a:schemeClr val="accent1"/>
            </a:solidFill>
            <a:ln>
              <a:solidFill>
                <a:schemeClr val="accent6"/>
              </a:solidFill>
            </a:ln>
            <a:effectLst/>
          </c:spPr>
          <c:invertIfNegative val="0"/>
          <c:dPt>
            <c:idx val="0"/>
            <c:invertIfNegative val="0"/>
            <c:bubble3D val="0"/>
            <c:spPr>
              <a:solidFill>
                <a:srgbClr val="F26522"/>
              </a:solidFill>
              <a:ln>
                <a:solidFill>
                  <a:srgbClr val="F26522"/>
                </a:solidFill>
              </a:ln>
              <a:effectLst/>
            </c:spPr>
            <c:extLst>
              <c:ext xmlns:c16="http://schemas.microsoft.com/office/drawing/2014/chart" uri="{C3380CC4-5D6E-409C-BE32-E72D297353CC}">
                <c16:uniqueId val="{00000001-F385-41F3-B836-5D8545CCEB7C}"/>
              </c:ext>
            </c:extLst>
          </c:dPt>
          <c:dPt>
            <c:idx val="1"/>
            <c:invertIfNegative val="0"/>
            <c:bubble3D val="0"/>
            <c:spPr>
              <a:solidFill>
                <a:srgbClr val="F26522"/>
              </a:solidFill>
              <a:ln>
                <a:solidFill>
                  <a:srgbClr val="F26522"/>
                </a:solidFill>
              </a:ln>
              <a:effectLst/>
            </c:spPr>
            <c:extLst>
              <c:ext xmlns:c16="http://schemas.microsoft.com/office/drawing/2014/chart" uri="{C3380CC4-5D6E-409C-BE32-E72D297353CC}">
                <c16:uniqueId val="{00000003-F385-41F3-B836-5D8545CCEB7C}"/>
              </c:ext>
            </c:extLst>
          </c:dPt>
          <c:dPt>
            <c:idx val="2"/>
            <c:invertIfNegative val="0"/>
            <c:bubble3D val="0"/>
            <c:spPr>
              <a:solidFill>
                <a:srgbClr val="F26522"/>
              </a:solidFill>
              <a:ln>
                <a:solidFill>
                  <a:srgbClr val="F26522"/>
                </a:solidFill>
              </a:ln>
              <a:effectLst/>
            </c:spPr>
            <c:extLst>
              <c:ext xmlns:c16="http://schemas.microsoft.com/office/drawing/2014/chart" uri="{C3380CC4-5D6E-409C-BE32-E72D297353CC}">
                <c16:uniqueId val="{00000005-F385-41F3-B836-5D8545CCEB7C}"/>
              </c:ext>
            </c:extLst>
          </c:dPt>
          <c:dPt>
            <c:idx val="3"/>
            <c:invertIfNegative val="0"/>
            <c:bubble3D val="0"/>
            <c:spPr>
              <a:solidFill>
                <a:srgbClr val="00B0F0"/>
              </a:solidFill>
              <a:ln>
                <a:solidFill>
                  <a:srgbClr val="00B0F0"/>
                </a:solidFill>
              </a:ln>
              <a:effectLst/>
            </c:spPr>
            <c:extLst>
              <c:ext xmlns:c16="http://schemas.microsoft.com/office/drawing/2014/chart" uri="{C3380CC4-5D6E-409C-BE32-E72D297353CC}">
                <c16:uniqueId val="{00000007-F385-41F3-B836-5D8545CCEB7C}"/>
              </c:ext>
            </c:extLst>
          </c:dPt>
          <c:dPt>
            <c:idx val="4"/>
            <c:invertIfNegative val="0"/>
            <c:bubble3D val="0"/>
            <c:spPr>
              <a:solidFill>
                <a:srgbClr val="00B0F0"/>
              </a:solidFill>
              <a:ln>
                <a:solidFill>
                  <a:srgbClr val="00B0F0"/>
                </a:solidFill>
              </a:ln>
              <a:effectLst/>
            </c:spPr>
            <c:extLst>
              <c:ext xmlns:c16="http://schemas.microsoft.com/office/drawing/2014/chart" uri="{C3380CC4-5D6E-409C-BE32-E72D297353CC}">
                <c16:uniqueId val="{00000009-F385-41F3-B836-5D8545CCEB7C}"/>
              </c:ext>
            </c:extLst>
          </c:dPt>
          <c:dPt>
            <c:idx val="5"/>
            <c:invertIfNegative val="0"/>
            <c:bubble3D val="0"/>
            <c:spPr>
              <a:solidFill>
                <a:srgbClr val="827B7A"/>
              </a:solidFill>
              <a:ln>
                <a:solidFill>
                  <a:srgbClr val="827B7A"/>
                </a:solidFill>
              </a:ln>
              <a:effectLst/>
            </c:spPr>
            <c:extLst>
              <c:ext xmlns:c16="http://schemas.microsoft.com/office/drawing/2014/chart" uri="{C3380CC4-5D6E-409C-BE32-E72D297353CC}">
                <c16:uniqueId val="{0000000B-F385-41F3-B836-5D8545CCEB7C}"/>
              </c:ext>
            </c:extLst>
          </c:dPt>
          <c:dPt>
            <c:idx val="6"/>
            <c:invertIfNegative val="0"/>
            <c:bubble3D val="0"/>
            <c:spPr>
              <a:solidFill>
                <a:srgbClr val="827B7A"/>
              </a:solidFill>
              <a:ln>
                <a:solidFill>
                  <a:srgbClr val="827B7A"/>
                </a:solidFill>
              </a:ln>
              <a:effectLst/>
            </c:spPr>
            <c:extLst>
              <c:ext xmlns:c16="http://schemas.microsoft.com/office/drawing/2014/chart" uri="{C3380CC4-5D6E-409C-BE32-E72D297353CC}">
                <c16:uniqueId val="{0000000D-F385-41F3-B836-5D8545CCEB7C}"/>
              </c:ext>
            </c:extLst>
          </c:dPt>
          <c:dPt>
            <c:idx val="7"/>
            <c:invertIfNegative val="0"/>
            <c:bubble3D val="0"/>
            <c:spPr>
              <a:solidFill>
                <a:srgbClr val="00B050"/>
              </a:solidFill>
              <a:ln>
                <a:noFill/>
              </a:ln>
              <a:effectLst/>
            </c:spPr>
            <c:extLst>
              <c:ext xmlns:c16="http://schemas.microsoft.com/office/drawing/2014/chart" uri="{C3380CC4-5D6E-409C-BE32-E72D297353CC}">
                <c16:uniqueId val="{0000000F-F385-41F3-B836-5D8545CCEB7C}"/>
              </c:ext>
            </c:extLst>
          </c:dPt>
          <c:dPt>
            <c:idx val="8"/>
            <c:invertIfNegative val="0"/>
            <c:bubble3D val="0"/>
            <c:spPr>
              <a:solidFill>
                <a:schemeClr val="accent3">
                  <a:lumMod val="40000"/>
                  <a:lumOff val="60000"/>
                </a:schemeClr>
              </a:solidFill>
              <a:ln>
                <a:solidFill>
                  <a:schemeClr val="bg1"/>
                </a:solidFill>
              </a:ln>
              <a:effectLst/>
            </c:spPr>
            <c:extLst>
              <c:ext xmlns:c16="http://schemas.microsoft.com/office/drawing/2014/chart" uri="{C3380CC4-5D6E-409C-BE32-E72D297353CC}">
                <c16:uniqueId val="{00000011-F385-41F3-B836-5D8545CCEB7C}"/>
              </c:ext>
            </c:extLst>
          </c:dPt>
          <c:dPt>
            <c:idx val="9"/>
            <c:invertIfNegative val="0"/>
            <c:bubble3D val="0"/>
            <c:spPr>
              <a:solidFill>
                <a:srgbClr val="00B050"/>
              </a:solidFill>
              <a:ln>
                <a:noFill/>
              </a:ln>
              <a:effectLst/>
            </c:spPr>
            <c:extLst>
              <c:ext xmlns:c16="http://schemas.microsoft.com/office/drawing/2014/chart" uri="{C3380CC4-5D6E-409C-BE32-E72D297353CC}">
                <c16:uniqueId val="{00000013-F385-41F3-B836-5D8545CCEB7C}"/>
              </c:ext>
            </c:extLst>
          </c:dPt>
          <c:dPt>
            <c:idx val="10"/>
            <c:invertIfNegative val="0"/>
            <c:bubble3D val="0"/>
            <c:spPr>
              <a:solidFill>
                <a:schemeClr val="accent3">
                  <a:lumMod val="40000"/>
                  <a:lumOff val="60000"/>
                </a:schemeClr>
              </a:solidFill>
              <a:ln>
                <a:solidFill>
                  <a:schemeClr val="bg1"/>
                </a:solidFill>
              </a:ln>
              <a:effectLst/>
            </c:spPr>
            <c:extLst>
              <c:ext xmlns:c16="http://schemas.microsoft.com/office/drawing/2014/chart" uri="{C3380CC4-5D6E-409C-BE32-E72D297353CC}">
                <c16:uniqueId val="{00000015-F385-41F3-B836-5D8545CCEB7C}"/>
              </c:ext>
            </c:extLst>
          </c:dPt>
          <c:dPt>
            <c:idx val="11"/>
            <c:invertIfNegative val="0"/>
            <c:bubble3D val="0"/>
            <c:spPr>
              <a:solidFill>
                <a:srgbClr val="00B050"/>
              </a:solidFill>
              <a:ln>
                <a:noFill/>
              </a:ln>
              <a:effectLst/>
            </c:spPr>
            <c:extLst>
              <c:ext xmlns:c16="http://schemas.microsoft.com/office/drawing/2014/chart" uri="{C3380CC4-5D6E-409C-BE32-E72D297353CC}">
                <c16:uniqueId val="{00000017-F385-41F3-B836-5D8545CCEB7C}"/>
              </c:ext>
            </c:extLst>
          </c:dPt>
          <c:dPt>
            <c:idx val="12"/>
            <c:invertIfNegative val="0"/>
            <c:bubble3D val="0"/>
            <c:spPr>
              <a:solidFill>
                <a:schemeClr val="accent3">
                  <a:lumMod val="40000"/>
                  <a:lumOff val="60000"/>
                </a:schemeClr>
              </a:solidFill>
              <a:ln>
                <a:solidFill>
                  <a:schemeClr val="bg1"/>
                </a:solidFill>
              </a:ln>
              <a:effectLst/>
            </c:spPr>
            <c:extLst>
              <c:ext xmlns:c16="http://schemas.microsoft.com/office/drawing/2014/chart" uri="{C3380CC4-5D6E-409C-BE32-E72D297353CC}">
                <c16:uniqueId val="{00000019-F385-41F3-B836-5D8545CCEB7C}"/>
              </c:ext>
            </c:extLst>
          </c:dPt>
          <c:dPt>
            <c:idx val="13"/>
            <c:invertIfNegative val="0"/>
            <c:bubble3D val="0"/>
            <c:spPr>
              <a:solidFill>
                <a:srgbClr val="00B050"/>
              </a:solidFill>
              <a:ln>
                <a:noFill/>
              </a:ln>
              <a:effectLst/>
            </c:spPr>
            <c:extLst>
              <c:ext xmlns:c16="http://schemas.microsoft.com/office/drawing/2014/chart" uri="{C3380CC4-5D6E-409C-BE32-E72D297353CC}">
                <c16:uniqueId val="{0000001B-F385-41F3-B836-5D8545CCEB7C}"/>
              </c:ext>
            </c:extLst>
          </c:dPt>
          <c:dPt>
            <c:idx val="14"/>
            <c:invertIfNegative val="0"/>
            <c:bubble3D val="0"/>
            <c:spPr>
              <a:solidFill>
                <a:schemeClr val="accent3">
                  <a:lumMod val="40000"/>
                  <a:lumOff val="60000"/>
                </a:schemeClr>
              </a:solidFill>
              <a:ln>
                <a:solidFill>
                  <a:schemeClr val="bg1"/>
                </a:solidFill>
              </a:ln>
              <a:effectLst/>
            </c:spPr>
            <c:extLst>
              <c:ext xmlns:c16="http://schemas.microsoft.com/office/drawing/2014/chart" uri="{C3380CC4-5D6E-409C-BE32-E72D297353CC}">
                <c16:uniqueId val="{0000001D-F385-41F3-B836-5D8545CCEB7C}"/>
              </c:ext>
            </c:extLst>
          </c:dPt>
          <c:cat>
            <c:multiLvlStrRef>
              <c:f>EA.03!$O$7:$AC$8</c:f>
              <c:multiLvlStrCache>
                <c:ptCount val="15"/>
                <c:lvl>
                  <c:pt idx="0">
                    <c:v>Gas CCS</c:v>
                  </c:pt>
                  <c:pt idx="1">
                    <c:v>Hydrogen CCHT</c:v>
                  </c:pt>
                  <c:pt idx="2">
                    <c:v>Gas CCGT</c:v>
                  </c:pt>
                  <c:pt idx="3">
                    <c:v>Gas CCGT</c:v>
                  </c:pt>
                  <c:pt idx="4">
                    <c:v>Gas CCS</c:v>
                  </c:pt>
                  <c:pt idx="5">
                    <c:v>Nuclear</c:v>
                  </c:pt>
                  <c:pt idx="6">
                    <c:v>Gas CCGT</c:v>
                  </c:pt>
                  <c:pt idx="7">
                    <c:v> 2035 Floating Offshore Wind</c:v>
                  </c:pt>
                  <c:pt idx="8">
                    <c:v>2025 Floating Offshore Wind</c:v>
                  </c:pt>
                  <c:pt idx="9">
                    <c:v>2035 Onshore Wind</c:v>
                  </c:pt>
                  <c:pt idx="10">
                    <c:v>2025 Onshore Wind</c:v>
                  </c:pt>
                  <c:pt idx="11">
                    <c:v>2035 Fixed Offshore Wind</c:v>
                  </c:pt>
                  <c:pt idx="12">
                    <c:v>2025 Fixed Offshore Wind</c:v>
                  </c:pt>
                  <c:pt idx="13">
                    <c:v>2035 Solar PV</c:v>
                  </c:pt>
                  <c:pt idx="14">
                    <c:v>2025 Solar PV</c:v>
                  </c:pt>
                </c:lvl>
                <c:lvl>
                  <c:pt idx="0">
                    <c:v>Peaking
(10% LF)</c:v>
                  </c:pt>
                  <c:pt idx="3">
                    <c:v>Mid-merit
(50% LF)</c:v>
                  </c:pt>
                  <c:pt idx="5">
                    <c:v>Baseload
(90% LF)</c:v>
                  </c:pt>
                  <c:pt idx="7">
                    <c:v>Renewables
(various LFs)</c:v>
                  </c:pt>
                </c:lvl>
              </c:multiLvlStrCache>
            </c:multiLvlStrRef>
          </c:cat>
          <c:val>
            <c:numRef>
              <c:f>EA.03!$O$9:$AC$9</c:f>
              <c:numCache>
                <c:formatCode>0.0</c:formatCode>
                <c:ptCount val="15"/>
                <c:pt idx="0">
                  <c:v>301.01182268373122</c:v>
                </c:pt>
                <c:pt idx="1">
                  <c:v>231.3232615851262</c:v>
                </c:pt>
                <c:pt idx="2">
                  <c:v>149.33583760823876</c:v>
                </c:pt>
                <c:pt idx="3">
                  <c:v>66.247787948511615</c:v>
                </c:pt>
                <c:pt idx="4">
                  <c:v>104.1399580127904</c:v>
                </c:pt>
                <c:pt idx="5">
                  <c:v>177.36295149473261</c:v>
                </c:pt>
                <c:pt idx="6">
                  <c:v>57.015782430764155</c:v>
                </c:pt>
                <c:pt idx="7">
                  <c:v>108.71736375706659</c:v>
                </c:pt>
                <c:pt idx="8">
                  <c:v>174.46035355326703</c:v>
                </c:pt>
                <c:pt idx="9">
                  <c:v>62.678355170196397</c:v>
                </c:pt>
                <c:pt idx="10">
                  <c:v>69.429347128940492</c:v>
                </c:pt>
                <c:pt idx="11">
                  <c:v>53.219865173101368</c:v>
                </c:pt>
                <c:pt idx="12">
                  <c:v>70.088387031776151</c:v>
                </c:pt>
                <c:pt idx="13">
                  <c:v>30.773499539390183</c:v>
                </c:pt>
                <c:pt idx="14">
                  <c:v>45.921005213077315</c:v>
                </c:pt>
              </c:numCache>
            </c:numRef>
          </c:val>
          <c:extLst>
            <c:ext xmlns:c16="http://schemas.microsoft.com/office/drawing/2014/chart" uri="{C3380CC4-5D6E-409C-BE32-E72D297353CC}">
              <c16:uniqueId val="{0000001E-F385-41F3-B836-5D8545CCEB7C}"/>
            </c:ext>
          </c:extLst>
        </c:ser>
        <c:ser>
          <c:idx val="1"/>
          <c:order val="1"/>
          <c:tx>
            <c:strRef>
              <c:f>EA.03!$N$10</c:f>
              <c:strCache>
                <c:ptCount val="1"/>
                <c:pt idx="0">
                  <c:v>Carbon cost</c:v>
                </c:pt>
              </c:strCache>
            </c:strRef>
          </c:tx>
          <c:spPr>
            <a:noFill/>
            <a:ln w="12700">
              <a:solidFill>
                <a:srgbClr val="454546"/>
              </a:solidFill>
            </a:ln>
            <a:effectLst/>
          </c:spPr>
          <c:invertIfNegative val="0"/>
          <c:dPt>
            <c:idx val="0"/>
            <c:invertIfNegative val="0"/>
            <c:bubble3D val="0"/>
            <c:spPr>
              <a:solidFill>
                <a:schemeClr val="accent2">
                  <a:lumMod val="40000"/>
                  <a:lumOff val="60000"/>
                </a:schemeClr>
              </a:solidFill>
              <a:ln w="12700">
                <a:solidFill>
                  <a:srgbClr val="454546"/>
                </a:solidFill>
              </a:ln>
              <a:effectLst/>
            </c:spPr>
            <c:extLst>
              <c:ext xmlns:c16="http://schemas.microsoft.com/office/drawing/2014/chart" uri="{C3380CC4-5D6E-409C-BE32-E72D297353CC}">
                <c16:uniqueId val="{00000022-C2B2-4113-990B-7677BEB3A99D}"/>
              </c:ext>
            </c:extLst>
          </c:dPt>
          <c:dPt>
            <c:idx val="1"/>
            <c:invertIfNegative val="0"/>
            <c:bubble3D val="0"/>
            <c:spPr>
              <a:solidFill>
                <a:schemeClr val="accent2">
                  <a:lumMod val="40000"/>
                  <a:lumOff val="60000"/>
                </a:schemeClr>
              </a:solidFill>
              <a:ln w="12700">
                <a:solidFill>
                  <a:srgbClr val="454546"/>
                </a:solidFill>
              </a:ln>
              <a:effectLst/>
            </c:spPr>
            <c:extLst>
              <c:ext xmlns:c16="http://schemas.microsoft.com/office/drawing/2014/chart" uri="{C3380CC4-5D6E-409C-BE32-E72D297353CC}">
                <c16:uniqueId val="{00000021-C2B2-4113-990B-7677BEB3A99D}"/>
              </c:ext>
            </c:extLst>
          </c:dPt>
          <c:dPt>
            <c:idx val="2"/>
            <c:invertIfNegative val="0"/>
            <c:bubble3D val="0"/>
            <c:spPr>
              <a:solidFill>
                <a:schemeClr val="accent2">
                  <a:lumMod val="60000"/>
                  <a:lumOff val="40000"/>
                </a:schemeClr>
              </a:solidFill>
              <a:ln w="12700">
                <a:solidFill>
                  <a:srgbClr val="454546"/>
                </a:solidFill>
              </a:ln>
              <a:effectLst/>
            </c:spPr>
            <c:extLst>
              <c:ext xmlns:c16="http://schemas.microsoft.com/office/drawing/2014/chart" uri="{C3380CC4-5D6E-409C-BE32-E72D297353CC}">
                <c16:uniqueId val="{00000028-EF38-4835-B95A-D4B11E7C1D0C}"/>
              </c:ext>
            </c:extLst>
          </c:dPt>
          <c:dPt>
            <c:idx val="3"/>
            <c:invertIfNegative val="0"/>
            <c:bubble3D val="0"/>
            <c:spPr>
              <a:solidFill>
                <a:schemeClr val="accent1">
                  <a:lumMod val="40000"/>
                  <a:lumOff val="60000"/>
                </a:schemeClr>
              </a:solidFill>
              <a:ln w="12700">
                <a:solidFill>
                  <a:srgbClr val="454546"/>
                </a:solidFill>
              </a:ln>
              <a:effectLst/>
            </c:spPr>
            <c:extLst>
              <c:ext xmlns:c16="http://schemas.microsoft.com/office/drawing/2014/chart" uri="{C3380CC4-5D6E-409C-BE32-E72D297353CC}">
                <c16:uniqueId val="{0000001F-C2B2-4113-990B-7677BEB3A99D}"/>
              </c:ext>
            </c:extLst>
          </c:dPt>
          <c:dPt>
            <c:idx val="4"/>
            <c:invertIfNegative val="0"/>
            <c:bubble3D val="0"/>
            <c:spPr>
              <a:solidFill>
                <a:schemeClr val="accent1">
                  <a:lumMod val="40000"/>
                  <a:lumOff val="60000"/>
                </a:schemeClr>
              </a:solidFill>
              <a:ln w="12700">
                <a:solidFill>
                  <a:srgbClr val="454546"/>
                </a:solidFill>
              </a:ln>
              <a:effectLst/>
            </c:spPr>
            <c:extLst>
              <c:ext xmlns:c16="http://schemas.microsoft.com/office/drawing/2014/chart" uri="{C3380CC4-5D6E-409C-BE32-E72D297353CC}">
                <c16:uniqueId val="{00000020-C2B2-4113-990B-7677BEB3A99D}"/>
              </c:ext>
            </c:extLst>
          </c:dPt>
          <c:dPt>
            <c:idx val="6"/>
            <c:invertIfNegative val="0"/>
            <c:bubble3D val="0"/>
            <c:spPr>
              <a:solidFill>
                <a:schemeClr val="bg2">
                  <a:lumMod val="75000"/>
                </a:schemeClr>
              </a:solidFill>
              <a:ln w="12700">
                <a:solidFill>
                  <a:srgbClr val="454546"/>
                </a:solidFill>
              </a:ln>
              <a:effectLst/>
            </c:spPr>
            <c:extLst>
              <c:ext xmlns:c16="http://schemas.microsoft.com/office/drawing/2014/chart" uri="{C3380CC4-5D6E-409C-BE32-E72D297353CC}">
                <c16:uniqueId val="{0000001E-C2B2-4113-990B-7677BEB3A99D}"/>
              </c:ext>
            </c:extLst>
          </c:dPt>
          <c:cat>
            <c:multiLvlStrRef>
              <c:f>EA.03!$O$7:$AC$8</c:f>
              <c:multiLvlStrCache>
                <c:ptCount val="15"/>
                <c:lvl>
                  <c:pt idx="0">
                    <c:v>Gas CCS</c:v>
                  </c:pt>
                  <c:pt idx="1">
                    <c:v>Hydrogen CCHT</c:v>
                  </c:pt>
                  <c:pt idx="2">
                    <c:v>Gas CCGT</c:v>
                  </c:pt>
                  <c:pt idx="3">
                    <c:v>Gas CCGT</c:v>
                  </c:pt>
                  <c:pt idx="4">
                    <c:v>Gas CCS</c:v>
                  </c:pt>
                  <c:pt idx="5">
                    <c:v>Nuclear</c:v>
                  </c:pt>
                  <c:pt idx="6">
                    <c:v>Gas CCGT</c:v>
                  </c:pt>
                  <c:pt idx="7">
                    <c:v> 2035 Floating Offshore Wind</c:v>
                  </c:pt>
                  <c:pt idx="8">
                    <c:v>2025 Floating Offshore Wind</c:v>
                  </c:pt>
                  <c:pt idx="9">
                    <c:v>2035 Onshore Wind</c:v>
                  </c:pt>
                  <c:pt idx="10">
                    <c:v>2025 Onshore Wind</c:v>
                  </c:pt>
                  <c:pt idx="11">
                    <c:v>2035 Fixed Offshore Wind</c:v>
                  </c:pt>
                  <c:pt idx="12">
                    <c:v>2025 Fixed Offshore Wind</c:v>
                  </c:pt>
                  <c:pt idx="13">
                    <c:v>2035 Solar PV</c:v>
                  </c:pt>
                  <c:pt idx="14">
                    <c:v>2025 Solar PV</c:v>
                  </c:pt>
                </c:lvl>
                <c:lvl>
                  <c:pt idx="0">
                    <c:v>Peaking
(10% LF)</c:v>
                  </c:pt>
                  <c:pt idx="3">
                    <c:v>Mid-merit
(50% LF)</c:v>
                  </c:pt>
                  <c:pt idx="5">
                    <c:v>Baseload
(90% LF)</c:v>
                  </c:pt>
                  <c:pt idx="7">
                    <c:v>Renewables
(various LFs)</c:v>
                  </c:pt>
                </c:lvl>
              </c:multiLvlStrCache>
            </c:multiLvlStrRef>
          </c:cat>
          <c:val>
            <c:numRef>
              <c:f>EA.03!$O$10:$AC$10</c:f>
              <c:numCache>
                <c:formatCode>0.0</c:formatCode>
                <c:ptCount val="15"/>
                <c:pt idx="0">
                  <c:v>1.8765239515468282</c:v>
                </c:pt>
                <c:pt idx="1">
                  <c:v>0</c:v>
                </c:pt>
                <c:pt idx="2">
                  <c:v>41.758982773883325</c:v>
                </c:pt>
                <c:pt idx="3">
                  <c:v>41.758982773883289</c:v>
                </c:pt>
                <c:pt idx="4">
                  <c:v>1.8765239515468282</c:v>
                </c:pt>
                <c:pt idx="5">
                  <c:v>0</c:v>
                </c:pt>
                <c:pt idx="6">
                  <c:v>41.758982773883304</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F-F385-41F3-B836-5D8545CCEB7C}"/>
            </c:ext>
          </c:extLst>
        </c:ser>
        <c:dLbls>
          <c:showLegendKey val="0"/>
          <c:showVal val="0"/>
          <c:showCatName val="0"/>
          <c:showSerName val="0"/>
          <c:showPercent val="0"/>
          <c:showBubbleSize val="0"/>
        </c:dLbls>
        <c:gapWidth val="80"/>
        <c:overlap val="100"/>
        <c:axId val="1620858336"/>
        <c:axId val="1620856896"/>
      </c:barChart>
      <c:catAx>
        <c:axId val="1620858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620856896"/>
        <c:crosses val="autoZero"/>
        <c:auto val="1"/>
        <c:lblAlgn val="ctr"/>
        <c:lblOffset val="100"/>
        <c:noMultiLvlLbl val="0"/>
      </c:catAx>
      <c:valAx>
        <c:axId val="16208568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rgbClr val="565656"/>
                    </a:solidFill>
                    <a:latin typeface="Poppins" panose="00000500000000000000" pitchFamily="2" charset="0"/>
                    <a:ea typeface="+mn-ea"/>
                    <a:cs typeface="Poppins" panose="00000500000000000000" pitchFamily="2" charset="0"/>
                  </a:defRPr>
                </a:pPr>
                <a:r>
                  <a:rPr lang="en-GB" sz="1000" b="1">
                    <a:solidFill>
                      <a:srgbClr val="565656"/>
                    </a:solidFill>
                    <a:latin typeface="Poppins" panose="00000500000000000000" pitchFamily="2" charset="0"/>
                    <a:cs typeface="Poppins" panose="00000500000000000000" pitchFamily="2" charset="0"/>
                  </a:rPr>
                  <a:t>£/MWh </a:t>
                </a:r>
              </a:p>
            </c:rich>
          </c:tx>
          <c:layout>
            <c:manualLayout>
              <c:xMode val="edge"/>
              <c:yMode val="edge"/>
              <c:x val="0.13405408496732024"/>
              <c:y val="0.93594959791674637"/>
            </c:manualLayout>
          </c:layout>
          <c:overlay val="0"/>
          <c:spPr>
            <a:noFill/>
            <a:ln>
              <a:noFill/>
            </a:ln>
            <a:effectLst/>
          </c:spPr>
          <c:txPr>
            <a:bodyPr rot="0" spcFirstLastPara="1" vertOverflow="ellipsis" vert="horz" wrap="square" anchor="ctr" anchorCtr="1"/>
            <a:lstStyle/>
            <a:p>
              <a:pPr>
                <a:defRPr sz="1000" b="1"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1620858336"/>
        <c:crosses val="autoZero"/>
        <c:crossBetween val="between"/>
        <c:majorUnit val="50"/>
      </c:valAx>
      <c:spPr>
        <a:noFill/>
        <a:ln>
          <a:noFill/>
        </a:ln>
        <a:effectLst/>
      </c:spPr>
    </c:plotArea>
    <c:legend>
      <c:legendPos val="r"/>
      <c:legendEntry>
        <c:idx val="0"/>
        <c:delete val="1"/>
      </c:legendEntry>
      <c:layout>
        <c:manualLayout>
          <c:xMode val="edge"/>
          <c:yMode val="edge"/>
          <c:x val="0.77667840156044921"/>
          <c:y val="3.1143109878322788E-2"/>
          <c:w val="0.17994003267973857"/>
          <c:h val="5.1557403168054475E-2"/>
        </c:manualLayout>
      </c:layout>
      <c:overlay val="0"/>
      <c:spPr>
        <a:solidFill>
          <a:sysClr val="window" lastClr="FFFFFF"/>
        </a:solidFill>
        <a:ln>
          <a:noFill/>
        </a:ln>
        <a:effectLst/>
      </c:spPr>
      <c:txPr>
        <a:bodyPr rot="0" spcFirstLastPara="1" vertOverflow="ellipsis" vert="horz" wrap="square" anchor="ctr" anchorCtr="0"/>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826642790215602E-2"/>
          <c:y val="5.7844664727982838E-2"/>
          <c:w val="0.78208398692810455"/>
          <c:h val="0.57000677540282851"/>
        </c:manualLayout>
      </c:layout>
      <c:barChart>
        <c:barDir val="col"/>
        <c:grouping val="percentStacked"/>
        <c:varyColors val="0"/>
        <c:ser>
          <c:idx val="0"/>
          <c:order val="0"/>
          <c:tx>
            <c:strRef>
              <c:f>EA.04!$P$8</c:f>
              <c:strCache>
                <c:ptCount val="1"/>
                <c:pt idx="0">
                  <c:v>CapEx</c:v>
                </c:pt>
              </c:strCache>
            </c:strRef>
          </c:tx>
          <c:spPr>
            <a:solidFill>
              <a:srgbClr val="00B0F0"/>
            </a:solidFill>
            <a:ln>
              <a:noFill/>
            </a:ln>
            <a:effectLst/>
          </c:spPr>
          <c:invertIfNegative val="0"/>
          <c:dPt>
            <c:idx val="0"/>
            <c:invertIfNegative val="0"/>
            <c:bubble3D val="0"/>
            <c:spPr>
              <a:pattFill prst="pct50">
                <a:fgClr>
                  <a:srgbClr val="00B0F0"/>
                </a:fgClr>
                <a:bgClr>
                  <a:schemeClr val="bg1">
                    <a:lumMod val="75000"/>
                  </a:schemeClr>
                </a:bgClr>
              </a:pattFill>
              <a:ln>
                <a:noFill/>
              </a:ln>
              <a:effectLst/>
            </c:spPr>
            <c:extLst>
              <c:ext xmlns:c16="http://schemas.microsoft.com/office/drawing/2014/chart" uri="{C3380CC4-5D6E-409C-BE32-E72D297353CC}">
                <c16:uniqueId val="{0000000B-00EF-4FF0-AA89-18017A29409A}"/>
              </c:ext>
            </c:extLst>
          </c:dPt>
          <c:dPt>
            <c:idx val="1"/>
            <c:invertIfNegative val="0"/>
            <c:bubble3D val="0"/>
            <c:spPr>
              <a:pattFill prst="pct50">
                <a:fgClr>
                  <a:srgbClr val="00B0F0"/>
                </a:fgClr>
                <a:bgClr>
                  <a:schemeClr val="bg1">
                    <a:lumMod val="75000"/>
                  </a:schemeClr>
                </a:bgClr>
              </a:pattFill>
              <a:ln>
                <a:noFill/>
              </a:ln>
              <a:effectLst/>
            </c:spPr>
            <c:extLst>
              <c:ext xmlns:c16="http://schemas.microsoft.com/office/drawing/2014/chart" uri="{C3380CC4-5D6E-409C-BE32-E72D297353CC}">
                <c16:uniqueId val="{0000000A-00EF-4FF0-AA89-18017A29409A}"/>
              </c:ext>
            </c:extLst>
          </c:dPt>
          <c:dPt>
            <c:idx val="5"/>
            <c:invertIfNegative val="0"/>
            <c:bubble3D val="0"/>
            <c:spPr>
              <a:pattFill prst="pct50">
                <a:fgClr>
                  <a:srgbClr val="00B0F0"/>
                </a:fgClr>
                <a:bgClr>
                  <a:schemeClr val="bg1">
                    <a:lumMod val="75000"/>
                  </a:schemeClr>
                </a:bgClr>
              </a:pattFill>
              <a:ln>
                <a:noFill/>
              </a:ln>
              <a:effectLst/>
            </c:spPr>
            <c:extLst>
              <c:ext xmlns:c16="http://schemas.microsoft.com/office/drawing/2014/chart" uri="{C3380CC4-5D6E-409C-BE32-E72D297353CC}">
                <c16:uniqueId val="{00000008-00EF-4FF0-AA89-18017A29409A}"/>
              </c:ext>
            </c:extLst>
          </c:dPt>
          <c:dPt>
            <c:idx val="7"/>
            <c:invertIfNegative val="0"/>
            <c:bubble3D val="0"/>
            <c:spPr>
              <a:pattFill prst="pct50">
                <a:fgClr>
                  <a:srgbClr val="00B0F0"/>
                </a:fgClr>
                <a:bgClr>
                  <a:schemeClr val="bg1">
                    <a:lumMod val="75000"/>
                  </a:schemeClr>
                </a:bgClr>
              </a:pattFill>
              <a:ln>
                <a:noFill/>
              </a:ln>
              <a:effectLst/>
            </c:spPr>
            <c:extLst>
              <c:ext xmlns:c16="http://schemas.microsoft.com/office/drawing/2014/chart" uri="{C3380CC4-5D6E-409C-BE32-E72D297353CC}">
                <c16:uniqueId val="{00000009-00EF-4FF0-AA89-18017A29409A}"/>
              </c:ext>
            </c:extLst>
          </c:dPt>
          <c:cat>
            <c:multiLvlStrRef>
              <c:f>(EA.04!$N$9:$O$13,EA.04!$N$15:$O$16,EA.04!$N$18:$O$19)</c:f>
              <c:multiLvlStrCache>
                <c:ptCount val="9"/>
                <c:lvl>
                  <c:pt idx="0">
                    <c:v> CCGT
baseload </c:v>
                  </c:pt>
                  <c:pt idx="1">
                    <c:v> CCGT
peaking </c:v>
                  </c:pt>
                  <c:pt idx="2">
                    <c:v> Nuclear </c:v>
                  </c:pt>
                  <c:pt idx="3">
                    <c:v> Offshore
wind </c:v>
                  </c:pt>
                  <c:pt idx="4">
                    <c:v> Solar </c:v>
                  </c:pt>
                  <c:pt idx="5">
                    <c:v> Petrol
car </c:v>
                  </c:pt>
                  <c:pt idx="6">
                    <c:v> EV </c:v>
                  </c:pt>
                  <c:pt idx="7">
                    <c:v> Gas
 boiler </c:v>
                  </c:pt>
                  <c:pt idx="8">
                    <c:v> Heat
pump </c:v>
                  </c:pt>
                </c:lvl>
                <c:lvl>
                  <c:pt idx="0">
                    <c:v>Electricity generation
(£/kWh)</c:v>
                  </c:pt>
                  <c:pt idx="5">
                    <c:v>Transport
(£/km)</c:v>
                  </c:pt>
                  <c:pt idx="7">
                    <c:v>Heating
(£/kWh
heat output)</c:v>
                  </c:pt>
                </c:lvl>
              </c:multiLvlStrCache>
            </c:multiLvlStrRef>
          </c:cat>
          <c:val>
            <c:numRef>
              <c:f>(EA.04!$P$9:$P$13,EA.04!$P$15:$P$16,EA.04!$P$18:$P$19)</c:f>
              <c:numCache>
                <c:formatCode>0.0</c:formatCode>
                <c:ptCount val="9"/>
                <c:pt idx="0">
                  <c:v>9.0732656984756108</c:v>
                </c:pt>
                <c:pt idx="1">
                  <c:v>81.65939128628051</c:v>
                </c:pt>
                <c:pt idx="2">
                  <c:v>156.0106371589527</c:v>
                </c:pt>
                <c:pt idx="3">
                  <c:v>37.997115503351466</c:v>
                </c:pt>
                <c:pt idx="4">
                  <c:v>22.572760621265726</c:v>
                </c:pt>
                <c:pt idx="5">
                  <c:v>0.12435256457149078</c:v>
                </c:pt>
                <c:pt idx="6">
                  <c:v>0.11242329672254153</c:v>
                </c:pt>
                <c:pt idx="7">
                  <c:v>2.3577785508915559E-2</c:v>
                </c:pt>
                <c:pt idx="8">
                  <c:v>3.7976165605508726E-2</c:v>
                </c:pt>
              </c:numCache>
            </c:numRef>
          </c:val>
          <c:extLst>
            <c:ext xmlns:c16="http://schemas.microsoft.com/office/drawing/2014/chart" uri="{C3380CC4-5D6E-409C-BE32-E72D297353CC}">
              <c16:uniqueId val="{00000011-1E29-42CC-A298-AD291A5C6B15}"/>
            </c:ext>
          </c:extLst>
        </c:ser>
        <c:ser>
          <c:idx val="1"/>
          <c:order val="1"/>
          <c:tx>
            <c:strRef>
              <c:f>EA.04!$Q$8</c:f>
              <c:strCache>
                <c:ptCount val="1"/>
                <c:pt idx="0">
                  <c:v>OpEx</c:v>
                </c:pt>
              </c:strCache>
            </c:strRef>
          </c:tx>
          <c:spPr>
            <a:solidFill>
              <a:schemeClr val="accent2"/>
            </a:solidFill>
            <a:ln>
              <a:noFill/>
            </a:ln>
            <a:effectLst/>
          </c:spPr>
          <c:invertIfNegative val="0"/>
          <c:dPt>
            <c:idx val="0"/>
            <c:invertIfNegative val="0"/>
            <c:bubble3D val="0"/>
            <c:spPr>
              <a:pattFill prst="pct50">
                <a:fgClr>
                  <a:schemeClr val="accent2"/>
                </a:fgClr>
                <a:bgClr>
                  <a:schemeClr val="bg1">
                    <a:lumMod val="75000"/>
                  </a:schemeClr>
                </a:bgClr>
              </a:pattFill>
              <a:ln>
                <a:noFill/>
              </a:ln>
              <a:effectLst/>
            </c:spPr>
            <c:extLst>
              <c:ext xmlns:c16="http://schemas.microsoft.com/office/drawing/2014/chart" uri="{C3380CC4-5D6E-409C-BE32-E72D297353CC}">
                <c16:uniqueId val="{00000001-00EF-4FF0-AA89-18017A29409A}"/>
              </c:ext>
            </c:extLst>
          </c:dPt>
          <c:dPt>
            <c:idx val="1"/>
            <c:invertIfNegative val="0"/>
            <c:bubble3D val="0"/>
            <c:spPr>
              <a:pattFill prst="pct50">
                <a:fgClr>
                  <a:schemeClr val="accent2"/>
                </a:fgClr>
                <a:bgClr>
                  <a:schemeClr val="bg1">
                    <a:lumMod val="75000"/>
                  </a:schemeClr>
                </a:bgClr>
              </a:pattFill>
              <a:ln>
                <a:noFill/>
              </a:ln>
              <a:effectLst/>
            </c:spPr>
            <c:extLst>
              <c:ext xmlns:c16="http://schemas.microsoft.com/office/drawing/2014/chart" uri="{C3380CC4-5D6E-409C-BE32-E72D297353CC}">
                <c16:uniqueId val="{00000003-00EF-4FF0-AA89-18017A29409A}"/>
              </c:ext>
            </c:extLst>
          </c:dPt>
          <c:dPt>
            <c:idx val="5"/>
            <c:invertIfNegative val="0"/>
            <c:bubble3D val="0"/>
            <c:spPr>
              <a:pattFill prst="pct50">
                <a:fgClr>
                  <a:schemeClr val="accent2"/>
                </a:fgClr>
                <a:bgClr>
                  <a:schemeClr val="bg1">
                    <a:lumMod val="75000"/>
                  </a:schemeClr>
                </a:bgClr>
              </a:pattFill>
              <a:ln>
                <a:noFill/>
              </a:ln>
              <a:effectLst/>
            </c:spPr>
            <c:extLst>
              <c:ext xmlns:c16="http://schemas.microsoft.com/office/drawing/2014/chart" uri="{C3380CC4-5D6E-409C-BE32-E72D297353CC}">
                <c16:uniqueId val="{00000005-00EF-4FF0-AA89-18017A29409A}"/>
              </c:ext>
            </c:extLst>
          </c:dPt>
          <c:dPt>
            <c:idx val="7"/>
            <c:invertIfNegative val="0"/>
            <c:bubble3D val="0"/>
            <c:spPr>
              <a:pattFill prst="pct50">
                <a:fgClr>
                  <a:schemeClr val="accent2"/>
                </a:fgClr>
                <a:bgClr>
                  <a:schemeClr val="bg1">
                    <a:lumMod val="75000"/>
                  </a:schemeClr>
                </a:bgClr>
              </a:pattFill>
              <a:ln>
                <a:noFill/>
              </a:ln>
              <a:effectLst/>
            </c:spPr>
            <c:extLst>
              <c:ext xmlns:c16="http://schemas.microsoft.com/office/drawing/2014/chart" uri="{C3380CC4-5D6E-409C-BE32-E72D297353CC}">
                <c16:uniqueId val="{00000004-00EF-4FF0-AA89-18017A29409A}"/>
              </c:ext>
            </c:extLst>
          </c:dPt>
          <c:cat>
            <c:multiLvlStrRef>
              <c:f>(EA.04!$N$9:$O$13,EA.04!$N$15:$O$16,EA.04!$N$18:$O$19)</c:f>
              <c:multiLvlStrCache>
                <c:ptCount val="9"/>
                <c:lvl>
                  <c:pt idx="0">
                    <c:v> CCGT
baseload </c:v>
                  </c:pt>
                  <c:pt idx="1">
                    <c:v> CCGT
peaking </c:v>
                  </c:pt>
                  <c:pt idx="2">
                    <c:v> Nuclear </c:v>
                  </c:pt>
                  <c:pt idx="3">
                    <c:v> Offshore
wind </c:v>
                  </c:pt>
                  <c:pt idx="4">
                    <c:v> Solar </c:v>
                  </c:pt>
                  <c:pt idx="5">
                    <c:v> Petrol
car </c:v>
                  </c:pt>
                  <c:pt idx="6">
                    <c:v> EV </c:v>
                  </c:pt>
                  <c:pt idx="7">
                    <c:v> Gas
 boiler </c:v>
                  </c:pt>
                  <c:pt idx="8">
                    <c:v> Heat
pump </c:v>
                  </c:pt>
                </c:lvl>
                <c:lvl>
                  <c:pt idx="0">
                    <c:v>Electricity generation
(£/kWh)</c:v>
                  </c:pt>
                  <c:pt idx="5">
                    <c:v>Transport
(£/km)</c:v>
                  </c:pt>
                  <c:pt idx="7">
                    <c:v>Heating
(£/kWh
heat output)</c:v>
                  </c:pt>
                </c:lvl>
              </c:multiLvlStrCache>
            </c:multiLvlStrRef>
          </c:cat>
          <c:val>
            <c:numRef>
              <c:f>(EA.04!$Q$9:$Q$13,EA.04!$Q$15:$Q$16,EA.04!$Q$18:$Q$19)</c:f>
              <c:numCache>
                <c:formatCode>0.0</c:formatCode>
                <c:ptCount val="9"/>
                <c:pt idx="0">
                  <c:v>4.84</c:v>
                </c:pt>
                <c:pt idx="1">
                  <c:v>24.57</c:v>
                </c:pt>
                <c:pt idx="2">
                  <c:v>19.352314335779923</c:v>
                </c:pt>
                <c:pt idx="3">
                  <c:v>14.222749669749906</c:v>
                </c:pt>
                <c:pt idx="4">
                  <c:v>8.2007389181244577</c:v>
                </c:pt>
                <c:pt idx="5">
                  <c:v>4.4678792047679806E-2</c:v>
                </c:pt>
                <c:pt idx="6">
                  <c:v>3.9093169950061436E-2</c:v>
                </c:pt>
                <c:pt idx="7">
                  <c:v>1.1794102948525738E-2</c:v>
                </c:pt>
                <c:pt idx="8">
                  <c:v>1.1794102948525738E-2</c:v>
                </c:pt>
              </c:numCache>
            </c:numRef>
          </c:val>
          <c:extLst>
            <c:ext xmlns:c16="http://schemas.microsoft.com/office/drawing/2014/chart" uri="{C3380CC4-5D6E-409C-BE32-E72D297353CC}">
              <c16:uniqueId val="{00000013-1E29-42CC-A298-AD291A5C6B15}"/>
            </c:ext>
          </c:extLst>
        </c:ser>
        <c:ser>
          <c:idx val="2"/>
          <c:order val="2"/>
          <c:tx>
            <c:strRef>
              <c:f>EA.04!$R$8</c:f>
              <c:strCache>
                <c:ptCount val="1"/>
                <c:pt idx="0">
                  <c:v>Fuel cost</c:v>
                </c:pt>
              </c:strCache>
            </c:strRef>
          </c:tx>
          <c:spPr>
            <a:solidFill>
              <a:srgbClr val="00B050"/>
            </a:solidFill>
            <a:ln>
              <a:noFill/>
            </a:ln>
            <a:effectLst/>
          </c:spPr>
          <c:invertIfNegative val="0"/>
          <c:dPt>
            <c:idx val="0"/>
            <c:invertIfNegative val="0"/>
            <c:bubble3D val="0"/>
            <c:spPr>
              <a:pattFill prst="pct50">
                <a:fgClr>
                  <a:srgbClr val="00B050"/>
                </a:fgClr>
                <a:bgClr>
                  <a:schemeClr val="bg1">
                    <a:lumMod val="75000"/>
                  </a:schemeClr>
                </a:bgClr>
              </a:pattFill>
              <a:ln>
                <a:noFill/>
              </a:ln>
              <a:effectLst/>
            </c:spPr>
            <c:extLst>
              <c:ext xmlns:c16="http://schemas.microsoft.com/office/drawing/2014/chart" uri="{C3380CC4-5D6E-409C-BE32-E72D297353CC}">
                <c16:uniqueId val="{00000000-00EF-4FF0-AA89-18017A29409A}"/>
              </c:ext>
            </c:extLst>
          </c:dPt>
          <c:dPt>
            <c:idx val="1"/>
            <c:invertIfNegative val="0"/>
            <c:bubble3D val="0"/>
            <c:spPr>
              <a:pattFill prst="pct50">
                <a:fgClr>
                  <a:srgbClr val="00B050"/>
                </a:fgClr>
                <a:bgClr>
                  <a:schemeClr val="bg1">
                    <a:lumMod val="75000"/>
                  </a:schemeClr>
                </a:bgClr>
              </a:pattFill>
              <a:ln>
                <a:noFill/>
              </a:ln>
              <a:effectLst/>
            </c:spPr>
            <c:extLst>
              <c:ext xmlns:c16="http://schemas.microsoft.com/office/drawing/2014/chart" uri="{C3380CC4-5D6E-409C-BE32-E72D297353CC}">
                <c16:uniqueId val="{00000002-00EF-4FF0-AA89-18017A29409A}"/>
              </c:ext>
            </c:extLst>
          </c:dPt>
          <c:dPt>
            <c:idx val="5"/>
            <c:invertIfNegative val="0"/>
            <c:bubble3D val="0"/>
            <c:spPr>
              <a:pattFill prst="pct50">
                <a:fgClr>
                  <a:srgbClr val="00B050"/>
                </a:fgClr>
                <a:bgClr>
                  <a:schemeClr val="bg1">
                    <a:lumMod val="75000"/>
                  </a:schemeClr>
                </a:bgClr>
              </a:pattFill>
              <a:ln>
                <a:noFill/>
              </a:ln>
              <a:effectLst/>
            </c:spPr>
            <c:extLst>
              <c:ext xmlns:c16="http://schemas.microsoft.com/office/drawing/2014/chart" uri="{C3380CC4-5D6E-409C-BE32-E72D297353CC}">
                <c16:uniqueId val="{00000006-00EF-4FF0-AA89-18017A29409A}"/>
              </c:ext>
            </c:extLst>
          </c:dPt>
          <c:dPt>
            <c:idx val="7"/>
            <c:invertIfNegative val="0"/>
            <c:bubble3D val="0"/>
            <c:spPr>
              <a:pattFill prst="pct50">
                <a:fgClr>
                  <a:srgbClr val="00B050"/>
                </a:fgClr>
                <a:bgClr>
                  <a:schemeClr val="bg1">
                    <a:lumMod val="75000"/>
                  </a:schemeClr>
                </a:bgClr>
              </a:pattFill>
              <a:ln>
                <a:noFill/>
              </a:ln>
              <a:effectLst/>
            </c:spPr>
            <c:extLst>
              <c:ext xmlns:c16="http://schemas.microsoft.com/office/drawing/2014/chart" uri="{C3380CC4-5D6E-409C-BE32-E72D297353CC}">
                <c16:uniqueId val="{00000007-00EF-4FF0-AA89-18017A29409A}"/>
              </c:ext>
            </c:extLst>
          </c:dPt>
          <c:cat>
            <c:multiLvlStrRef>
              <c:f>(EA.04!$N$9:$O$13,EA.04!$N$15:$O$16,EA.04!$N$18:$O$19)</c:f>
              <c:multiLvlStrCache>
                <c:ptCount val="9"/>
                <c:lvl>
                  <c:pt idx="0">
                    <c:v> CCGT
baseload </c:v>
                  </c:pt>
                  <c:pt idx="1">
                    <c:v> CCGT
peaking </c:v>
                  </c:pt>
                  <c:pt idx="2">
                    <c:v> Nuclear </c:v>
                  </c:pt>
                  <c:pt idx="3">
                    <c:v> Offshore
wind </c:v>
                  </c:pt>
                  <c:pt idx="4">
                    <c:v> Solar </c:v>
                  </c:pt>
                  <c:pt idx="5">
                    <c:v> Petrol
car </c:v>
                  </c:pt>
                  <c:pt idx="6">
                    <c:v> EV </c:v>
                  </c:pt>
                  <c:pt idx="7">
                    <c:v> Gas
 boiler </c:v>
                  </c:pt>
                  <c:pt idx="8">
                    <c:v> Heat
pump </c:v>
                  </c:pt>
                </c:lvl>
                <c:lvl>
                  <c:pt idx="0">
                    <c:v>Electricity generation
(£/kWh)</c:v>
                  </c:pt>
                  <c:pt idx="5">
                    <c:v>Transport
(£/km)</c:v>
                  </c:pt>
                  <c:pt idx="7">
                    <c:v>Heating
(£/kWh
heat output)</c:v>
                  </c:pt>
                </c:lvl>
              </c:multiLvlStrCache>
            </c:multiLvlStrRef>
          </c:cat>
          <c:val>
            <c:numRef>
              <c:f>(EA.04!$R$9:$R$13,EA.04!$R$15:$R$16,EA.04!$R$18:$R$19)</c:f>
              <c:numCache>
                <c:formatCode>0.0</c:formatCode>
                <c:ptCount val="9"/>
                <c:pt idx="0">
                  <c:v>43.1</c:v>
                </c:pt>
                <c:pt idx="1">
                  <c:v>43.1</c:v>
                </c:pt>
                <c:pt idx="2">
                  <c:v>0</c:v>
                </c:pt>
                <c:pt idx="3">
                  <c:v>0</c:v>
                </c:pt>
                <c:pt idx="4">
                  <c:v>0</c:v>
                </c:pt>
                <c:pt idx="5">
                  <c:v>1.4055233211583019E-2</c:v>
                </c:pt>
                <c:pt idx="6">
                  <c:v>1.4595786569983164E-2</c:v>
                </c:pt>
                <c:pt idx="7">
                  <c:v>3.9038317620099308E-2</c:v>
                </c:pt>
                <c:pt idx="8">
                  <c:v>4.963831198519518E-2</c:v>
                </c:pt>
              </c:numCache>
            </c:numRef>
          </c:val>
          <c:extLst>
            <c:ext xmlns:c16="http://schemas.microsoft.com/office/drawing/2014/chart" uri="{C3380CC4-5D6E-409C-BE32-E72D297353CC}">
              <c16:uniqueId val="{00000015-1E29-42CC-A298-AD291A5C6B15}"/>
            </c:ext>
          </c:extLst>
        </c:ser>
        <c:dLbls>
          <c:showLegendKey val="0"/>
          <c:showVal val="0"/>
          <c:showCatName val="0"/>
          <c:showSerName val="0"/>
          <c:showPercent val="0"/>
          <c:showBubbleSize val="0"/>
        </c:dLbls>
        <c:gapWidth val="75"/>
        <c:overlap val="100"/>
        <c:axId val="900021688"/>
        <c:axId val="900023128"/>
      </c:barChart>
      <c:catAx>
        <c:axId val="900021688"/>
        <c:scaling>
          <c:orientation val="minMax"/>
        </c:scaling>
        <c:delete val="0"/>
        <c:axPos val="b"/>
        <c:numFmt formatCode="General" sourceLinked="1"/>
        <c:majorTickMark val="none"/>
        <c:minorTickMark val="none"/>
        <c:tickLblPos val="nextTo"/>
        <c:spPr>
          <a:noFill/>
          <a:ln w="9525" cap="flat" cmpd="sng" algn="ctr">
            <a:solidFill>
              <a:srgbClr val="565656"/>
            </a:solidFill>
            <a:round/>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900023128"/>
        <c:crosses val="autoZero"/>
        <c:auto val="1"/>
        <c:lblAlgn val="ctr"/>
        <c:lblOffset val="100"/>
        <c:noMultiLvlLbl val="0"/>
      </c:catAx>
      <c:valAx>
        <c:axId val="900023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900021688"/>
        <c:crosses val="autoZero"/>
        <c:crossBetween val="between"/>
      </c:valAx>
      <c:spPr>
        <a:noFill/>
        <a:ln>
          <a:noFill/>
        </a:ln>
        <a:effectLst/>
      </c:spPr>
    </c:plotArea>
    <c:legend>
      <c:legendPos val="r"/>
      <c:overlay val="1"/>
      <c:spPr>
        <a:noFill/>
        <a:ln>
          <a:noFill/>
        </a:ln>
        <a:effectLst/>
      </c:spPr>
      <c:txPr>
        <a:bodyPr rot="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a:latin typeface="Poppins" panose="00000500000000000000" pitchFamily="2" charset="0"/>
                <a:cs typeface="Poppins" panose="00000500000000000000" pitchFamily="2" charset="0"/>
              </a:rPr>
              <a:t>TotEx</a:t>
            </a:r>
            <a:r>
              <a:rPr lang="en-GB" sz="1100" baseline="0">
                <a:latin typeface="Poppins" panose="00000500000000000000" pitchFamily="2" charset="0"/>
                <a:cs typeface="Poppins" panose="00000500000000000000" pitchFamily="2" charset="0"/>
              </a:rPr>
              <a:t> (CapEx + OpEx)</a:t>
            </a:r>
          </a:p>
        </c:rich>
      </c:tx>
      <c:layout>
        <c:manualLayout>
          <c:xMode val="edge"/>
          <c:yMode val="edge"/>
          <c:x val="0.64557775621974689"/>
          <c:y val="2.1188034188034187E-2"/>
        </c:manualLayout>
      </c:layout>
      <c:overlay val="1"/>
      <c:spPr>
        <a:solidFill>
          <a:schemeClr val="bg1"/>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57492651515151516"/>
          <c:y val="8.3783641975308645E-2"/>
          <c:w val="0.40120138888888884"/>
          <c:h val="0.75882350427350431"/>
        </c:manualLayout>
      </c:layout>
      <c:barChart>
        <c:barDir val="col"/>
        <c:grouping val="stacked"/>
        <c:varyColors val="0"/>
        <c:ser>
          <c:idx val="0"/>
          <c:order val="0"/>
          <c:tx>
            <c:strRef>
              <c:f>EA.05!$N$10:$N$10</c:f>
              <c:strCache>
                <c:ptCount val="1"/>
                <c:pt idx="0">
                  <c:v>Supply sector investment </c:v>
                </c:pt>
              </c:strCache>
            </c:strRef>
          </c:tx>
          <c:spPr>
            <a:solidFill>
              <a:srgbClr val="BFCD23"/>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EA.05!$O$10:$AN$10</c:f>
              <c:numCache>
                <c:formatCode>0.0</c:formatCode>
                <c:ptCount val="26"/>
                <c:pt idx="0">
                  <c:v>0</c:v>
                </c:pt>
                <c:pt idx="1">
                  <c:v>9.021362725200051</c:v>
                </c:pt>
                <c:pt idx="2">
                  <c:v>21.399342321818182</c:v>
                </c:pt>
                <c:pt idx="3">
                  <c:v>32.776339184640314</c:v>
                </c:pt>
                <c:pt idx="4">
                  <c:v>43.557968704343374</c:v>
                </c:pt>
                <c:pt idx="5">
                  <c:v>35.284267273037848</c:v>
                </c:pt>
                <c:pt idx="6">
                  <c:v>35.138701060317381</c:v>
                </c:pt>
                <c:pt idx="7">
                  <c:v>32.064433825574319</c:v>
                </c:pt>
                <c:pt idx="8">
                  <c:v>24.779206018008423</c:v>
                </c:pt>
                <c:pt idx="9">
                  <c:v>18.878033869410196</c:v>
                </c:pt>
                <c:pt idx="10">
                  <c:v>14.109328038414393</c:v>
                </c:pt>
                <c:pt idx="11">
                  <c:v>7.2574208076531725</c:v>
                </c:pt>
                <c:pt idx="12">
                  <c:v>7.1468564554959748</c:v>
                </c:pt>
                <c:pt idx="13">
                  <c:v>6.2879540520198169</c:v>
                </c:pt>
                <c:pt idx="14">
                  <c:v>10.530491601549924</c:v>
                </c:pt>
                <c:pt idx="15">
                  <c:v>8.3592305962476559</c:v>
                </c:pt>
                <c:pt idx="16">
                  <c:v>5.8450965511000605</c:v>
                </c:pt>
                <c:pt idx="17">
                  <c:v>0.8538318755369414</c:v>
                </c:pt>
                <c:pt idx="18">
                  <c:v>-0.70222688348078499</c:v>
                </c:pt>
                <c:pt idx="19">
                  <c:v>-0.25944937209424834</c:v>
                </c:pt>
                <c:pt idx="20">
                  <c:v>-4.4209287726019753</c:v>
                </c:pt>
                <c:pt idx="21">
                  <c:v>-4.7691262363100178</c:v>
                </c:pt>
                <c:pt idx="22">
                  <c:v>-5.3867287702340301</c:v>
                </c:pt>
                <c:pt idx="23">
                  <c:v>-6.38452041141527</c:v>
                </c:pt>
                <c:pt idx="24">
                  <c:v>-10.397906721612825</c:v>
                </c:pt>
                <c:pt idx="25">
                  <c:v>-18.341155286006536</c:v>
                </c:pt>
              </c:numCache>
            </c:numRef>
          </c:val>
          <c:extLst>
            <c:ext xmlns:c16="http://schemas.microsoft.com/office/drawing/2014/chart" uri="{C3380CC4-5D6E-409C-BE32-E72D297353CC}">
              <c16:uniqueId val="{00000000-419A-42EB-B4D2-DAA1FDB9CC01}"/>
            </c:ext>
          </c:extLst>
        </c:ser>
        <c:ser>
          <c:idx val="1"/>
          <c:order val="1"/>
          <c:tx>
            <c:strRef>
              <c:f>EA.05!$N$11:$N$11</c:f>
              <c:strCache>
                <c:ptCount val="1"/>
                <c:pt idx="0">
                  <c:v>End user sector investment</c:v>
                </c:pt>
              </c:strCache>
            </c:strRef>
          </c:tx>
          <c:spPr>
            <a:solidFill>
              <a:srgbClr val="00B050"/>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EA.05!$O$11:$AN$11</c:f>
              <c:numCache>
                <c:formatCode>0.0</c:formatCode>
                <c:ptCount val="26"/>
                <c:pt idx="0">
                  <c:v>0</c:v>
                </c:pt>
                <c:pt idx="1">
                  <c:v>9.628734809375894</c:v>
                </c:pt>
                <c:pt idx="2">
                  <c:v>14.064561172451116</c:v>
                </c:pt>
                <c:pt idx="3">
                  <c:v>14.781137156822018</c:v>
                </c:pt>
                <c:pt idx="4">
                  <c:v>16.473605147562093</c:v>
                </c:pt>
                <c:pt idx="5">
                  <c:v>14.549468065518436</c:v>
                </c:pt>
                <c:pt idx="6">
                  <c:v>17.882531723638113</c:v>
                </c:pt>
                <c:pt idx="7">
                  <c:v>18.405307284760273</c:v>
                </c:pt>
                <c:pt idx="8">
                  <c:v>17.198207564566395</c:v>
                </c:pt>
                <c:pt idx="9">
                  <c:v>15.214637595848439</c:v>
                </c:pt>
                <c:pt idx="10">
                  <c:v>6.821352343781415</c:v>
                </c:pt>
                <c:pt idx="11">
                  <c:v>13.008509751037474</c:v>
                </c:pt>
                <c:pt idx="12">
                  <c:v>13.202389194658286</c:v>
                </c:pt>
                <c:pt idx="13">
                  <c:v>12.118036998962333</c:v>
                </c:pt>
                <c:pt idx="14">
                  <c:v>10.466572440518512</c:v>
                </c:pt>
                <c:pt idx="15">
                  <c:v>6.8822684813760162</c:v>
                </c:pt>
                <c:pt idx="16">
                  <c:v>6.9807866311208002</c:v>
                </c:pt>
                <c:pt idx="17">
                  <c:v>4.6869812199870484</c:v>
                </c:pt>
                <c:pt idx="18">
                  <c:v>0.21500340018221253</c:v>
                </c:pt>
                <c:pt idx="19">
                  <c:v>-2.0688287745674732</c:v>
                </c:pt>
                <c:pt idx="20">
                  <c:v>-3.4003085683580112</c:v>
                </c:pt>
                <c:pt idx="21">
                  <c:v>-6.8882922690809778</c:v>
                </c:pt>
                <c:pt idx="22">
                  <c:v>-12.990364017743593</c:v>
                </c:pt>
                <c:pt idx="23">
                  <c:v>-16.843232254527326</c:v>
                </c:pt>
                <c:pt idx="24">
                  <c:v>-19.288464755772466</c:v>
                </c:pt>
                <c:pt idx="25">
                  <c:v>-24.649330876487806</c:v>
                </c:pt>
              </c:numCache>
            </c:numRef>
          </c:val>
          <c:extLst>
            <c:ext xmlns:c16="http://schemas.microsoft.com/office/drawing/2014/chart" uri="{C3380CC4-5D6E-409C-BE32-E72D297353CC}">
              <c16:uniqueId val="{00000001-419A-42EB-B4D2-DAA1FDB9CC01}"/>
            </c:ext>
          </c:extLst>
        </c:ser>
        <c:ser>
          <c:idx val="2"/>
          <c:order val="2"/>
          <c:tx>
            <c:strRef>
              <c:f>EA.05!$N$12:$N$12</c:f>
              <c:strCache>
                <c:ptCount val="1"/>
                <c:pt idx="0">
                  <c:v>Non-fuel OpEx</c:v>
                </c:pt>
              </c:strCache>
            </c:strRef>
          </c:tx>
          <c:spPr>
            <a:solidFill>
              <a:srgbClr val="F7B0A2"/>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EA.05!$O$12:$AN$12</c:f>
              <c:numCache>
                <c:formatCode>0.0</c:formatCode>
                <c:ptCount val="26"/>
                <c:pt idx="0">
                  <c:v>0</c:v>
                </c:pt>
                <c:pt idx="1">
                  <c:v>0.89032252735995299</c:v>
                </c:pt>
                <c:pt idx="2">
                  <c:v>0.71577719976043341</c:v>
                </c:pt>
                <c:pt idx="3">
                  <c:v>1.8265881233929711</c:v>
                </c:pt>
                <c:pt idx="4">
                  <c:v>1.93575305431842</c:v>
                </c:pt>
                <c:pt idx="5">
                  <c:v>0.84062595008270402</c:v>
                </c:pt>
                <c:pt idx="6">
                  <c:v>0.21472198841834478</c:v>
                </c:pt>
                <c:pt idx="7">
                  <c:v>-0.4226049439901976</c:v>
                </c:pt>
                <c:pt idx="8">
                  <c:v>-1.0946673154952526</c:v>
                </c:pt>
                <c:pt idx="9">
                  <c:v>-2.1090451681180147</c:v>
                </c:pt>
                <c:pt idx="10">
                  <c:v>-3.2066223502671214</c:v>
                </c:pt>
                <c:pt idx="11">
                  <c:v>-2.1291920291613291</c:v>
                </c:pt>
                <c:pt idx="12">
                  <c:v>-1.3054657142388297</c:v>
                </c:pt>
                <c:pt idx="13">
                  <c:v>-0.12905576868051455</c:v>
                </c:pt>
                <c:pt idx="14">
                  <c:v>0.74876468220690695</c:v>
                </c:pt>
                <c:pt idx="15">
                  <c:v>2.7501921839097978</c:v>
                </c:pt>
                <c:pt idx="16">
                  <c:v>3.7502824415206262</c:v>
                </c:pt>
                <c:pt idx="17">
                  <c:v>4.7139292498810565</c:v>
                </c:pt>
                <c:pt idx="18">
                  <c:v>5.7489457841711857</c:v>
                </c:pt>
                <c:pt idx="19">
                  <c:v>6.0810281835305116</c:v>
                </c:pt>
                <c:pt idx="20">
                  <c:v>7.3312946365479643</c:v>
                </c:pt>
                <c:pt idx="21">
                  <c:v>7.4762321786375132</c:v>
                </c:pt>
                <c:pt idx="22">
                  <c:v>7.9114055989069794</c:v>
                </c:pt>
                <c:pt idx="23">
                  <c:v>8.3478471328197354</c:v>
                </c:pt>
                <c:pt idx="24">
                  <c:v>11.385880896604506</c:v>
                </c:pt>
                <c:pt idx="25">
                  <c:v>9.4855665220389351</c:v>
                </c:pt>
              </c:numCache>
            </c:numRef>
          </c:val>
          <c:extLst>
            <c:ext xmlns:c16="http://schemas.microsoft.com/office/drawing/2014/chart" uri="{C3380CC4-5D6E-409C-BE32-E72D297353CC}">
              <c16:uniqueId val="{00000002-419A-42EB-B4D2-DAA1FDB9CC01}"/>
            </c:ext>
          </c:extLst>
        </c:ser>
        <c:ser>
          <c:idx val="3"/>
          <c:order val="3"/>
          <c:tx>
            <c:strRef>
              <c:f>EA.05!$N$13:$N$13</c:f>
              <c:strCache>
                <c:ptCount val="1"/>
                <c:pt idx="0">
                  <c:v>Fuel costs</c:v>
                </c:pt>
              </c:strCache>
            </c:strRef>
          </c:tx>
          <c:spPr>
            <a:solidFill>
              <a:srgbClr val="F26522"/>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EA.05!$O$13:$AN$13</c:f>
              <c:numCache>
                <c:formatCode>0.0</c:formatCode>
                <c:ptCount val="26"/>
                <c:pt idx="0">
                  <c:v>0</c:v>
                </c:pt>
                <c:pt idx="1">
                  <c:v>-1.7823367840682121</c:v>
                </c:pt>
                <c:pt idx="2">
                  <c:v>-4.4355055837397845</c:v>
                </c:pt>
                <c:pt idx="3">
                  <c:v>-5.4008763531927748</c:v>
                </c:pt>
                <c:pt idx="4">
                  <c:v>-6.4410363724805357</c:v>
                </c:pt>
                <c:pt idx="5">
                  <c:v>-8.8765820523767225</c:v>
                </c:pt>
                <c:pt idx="6">
                  <c:v>-11.463115882208903</c:v>
                </c:pt>
                <c:pt idx="7">
                  <c:v>-13.910669136757001</c:v>
                </c:pt>
                <c:pt idx="8">
                  <c:v>-16.455231603929938</c:v>
                </c:pt>
                <c:pt idx="9">
                  <c:v>-18.930314309677044</c:v>
                </c:pt>
                <c:pt idx="10">
                  <c:v>-21.538498115609354</c:v>
                </c:pt>
                <c:pt idx="11">
                  <c:v>-24.023217494618169</c:v>
                </c:pt>
                <c:pt idx="12">
                  <c:v>-26.44356461842894</c:v>
                </c:pt>
                <c:pt idx="13">
                  <c:v>-29.064074771466956</c:v>
                </c:pt>
                <c:pt idx="14">
                  <c:v>-31.621000339136074</c:v>
                </c:pt>
                <c:pt idx="15">
                  <c:v>-33.50214885361725</c:v>
                </c:pt>
                <c:pt idx="16">
                  <c:v>-35.272452447212842</c:v>
                </c:pt>
                <c:pt idx="17">
                  <c:v>-36.911318864274939</c:v>
                </c:pt>
                <c:pt idx="18">
                  <c:v>-38.102121980440451</c:v>
                </c:pt>
                <c:pt idx="19">
                  <c:v>-39.122448089790872</c:v>
                </c:pt>
                <c:pt idx="20">
                  <c:v>-40.163866624887696</c:v>
                </c:pt>
                <c:pt idx="21">
                  <c:v>-40.848195581732227</c:v>
                </c:pt>
                <c:pt idx="22">
                  <c:v>-41.425005763612106</c:v>
                </c:pt>
                <c:pt idx="23">
                  <c:v>-41.681938645794794</c:v>
                </c:pt>
                <c:pt idx="24">
                  <c:v>-42.317814462148256</c:v>
                </c:pt>
                <c:pt idx="25">
                  <c:v>-42.723159994896989</c:v>
                </c:pt>
              </c:numCache>
            </c:numRef>
          </c:val>
          <c:extLst>
            <c:ext xmlns:c16="http://schemas.microsoft.com/office/drawing/2014/chart" uri="{C3380CC4-5D6E-409C-BE32-E72D297353CC}">
              <c16:uniqueId val="{00000003-419A-42EB-B4D2-DAA1FDB9CC01}"/>
            </c:ext>
          </c:extLst>
        </c:ser>
        <c:ser>
          <c:idx val="4"/>
          <c:order val="4"/>
          <c:tx>
            <c:strRef>
              <c:f>EA.05!$N$14:$N$14</c:f>
              <c:strCache>
                <c:ptCount val="1"/>
                <c:pt idx="0">
                  <c:v>Carbon cost</c:v>
                </c:pt>
              </c:strCache>
            </c:strRef>
          </c:tx>
          <c:spPr>
            <a:solidFill>
              <a:schemeClr val="bg1"/>
            </a:solidFill>
            <a:ln>
              <a:solidFill>
                <a:schemeClr val="tx1"/>
              </a:solid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EA.05!$O$14:$AN$14</c:f>
              <c:numCache>
                <c:formatCode>0.0</c:formatCode>
                <c:ptCount val="26"/>
                <c:pt idx="0">
                  <c:v>0</c:v>
                </c:pt>
                <c:pt idx="1">
                  <c:v>-2.1602051107910683</c:v>
                </c:pt>
                <c:pt idx="2">
                  <c:v>-4.6144920348094445</c:v>
                </c:pt>
                <c:pt idx="3">
                  <c:v>-7.039332321223597</c:v>
                </c:pt>
                <c:pt idx="4">
                  <c:v>-11.270091327140619</c:v>
                </c:pt>
                <c:pt idx="5">
                  <c:v>-19.348352545718953</c:v>
                </c:pt>
                <c:pt idx="6">
                  <c:v>-26.320666086339074</c:v>
                </c:pt>
                <c:pt idx="7">
                  <c:v>-33.902173971283545</c:v>
                </c:pt>
                <c:pt idx="8">
                  <c:v>-40.473387105595933</c:v>
                </c:pt>
                <c:pt idx="9">
                  <c:v>-45.363846568618911</c:v>
                </c:pt>
                <c:pt idx="10">
                  <c:v>-51.04034173313363</c:v>
                </c:pt>
                <c:pt idx="11">
                  <c:v>-56.915099030549371</c:v>
                </c:pt>
                <c:pt idx="12">
                  <c:v>-62.350898952042165</c:v>
                </c:pt>
                <c:pt idx="13">
                  <c:v>-67.649055429566999</c:v>
                </c:pt>
                <c:pt idx="14">
                  <c:v>-72.659502739685607</c:v>
                </c:pt>
                <c:pt idx="15">
                  <c:v>-78.152863000414186</c:v>
                </c:pt>
                <c:pt idx="16">
                  <c:v>-83.59486073340139</c:v>
                </c:pt>
                <c:pt idx="17">
                  <c:v>-88.78639870749592</c:v>
                </c:pt>
                <c:pt idx="18">
                  <c:v>-92.877851255525428</c:v>
                </c:pt>
                <c:pt idx="19">
                  <c:v>-96.596977191945513</c:v>
                </c:pt>
                <c:pt idx="20">
                  <c:v>-100.79410567719108</c:v>
                </c:pt>
                <c:pt idx="21">
                  <c:v>-104.46443856408386</c:v>
                </c:pt>
                <c:pt idx="22">
                  <c:v>-107.99580224325196</c:v>
                </c:pt>
                <c:pt idx="23">
                  <c:v>-111.82868559497614</c:v>
                </c:pt>
                <c:pt idx="24">
                  <c:v>-115.40789789984643</c:v>
                </c:pt>
                <c:pt idx="25">
                  <c:v>-119.59117462526173</c:v>
                </c:pt>
              </c:numCache>
            </c:numRef>
          </c:val>
          <c:extLst>
            <c:ext xmlns:c16="http://schemas.microsoft.com/office/drawing/2014/chart" uri="{C3380CC4-5D6E-409C-BE32-E72D297353CC}">
              <c16:uniqueId val="{00000004-419A-42EB-B4D2-DAA1FDB9CC01}"/>
            </c:ext>
          </c:extLst>
        </c:ser>
        <c:dLbls>
          <c:showLegendKey val="0"/>
          <c:showVal val="0"/>
          <c:showCatName val="0"/>
          <c:showSerName val="0"/>
          <c:showPercent val="0"/>
          <c:showBubbleSize val="0"/>
        </c:dLbls>
        <c:gapWidth val="50"/>
        <c:overlap val="100"/>
        <c:axId val="1114854424"/>
        <c:axId val="1114853704"/>
      </c:barChart>
      <c:lineChart>
        <c:grouping val="standard"/>
        <c:varyColors val="0"/>
        <c:ser>
          <c:idx val="5"/>
          <c:order val="5"/>
          <c:tx>
            <c:strRef>
              <c:f>EA.05!$N$15:$N$15</c:f>
              <c:strCache>
                <c:ptCount val="1"/>
                <c:pt idx="0">
                  <c:v>Net costs</c:v>
                </c:pt>
              </c:strCache>
            </c:strRef>
          </c:tx>
          <c:spPr>
            <a:ln w="28575" cap="rnd">
              <a:solidFill>
                <a:srgbClr val="CE328A"/>
              </a:solidFill>
              <a:round/>
            </a:ln>
            <a:effectLst/>
          </c:spPr>
          <c:marker>
            <c:symbol val="none"/>
          </c:marker>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EA.05!$O$15:$AN$15</c:f>
              <c:numCache>
                <c:formatCode>0.0</c:formatCode>
                <c:ptCount val="26"/>
                <c:pt idx="0">
                  <c:v>0</c:v>
                </c:pt>
                <c:pt idx="1">
                  <c:v>17.457608846450228</c:v>
                </c:pt>
                <c:pt idx="2">
                  <c:v>31.474807186964888</c:v>
                </c:pt>
                <c:pt idx="3">
                  <c:v>43.997102724720918</c:v>
                </c:pt>
                <c:pt idx="4">
                  <c:v>55.405479460493758</c:v>
                </c:pt>
                <c:pt idx="5">
                  <c:v>41.690382799025258</c:v>
                </c:pt>
                <c:pt idx="6">
                  <c:v>41.513731715521281</c:v>
                </c:pt>
                <c:pt idx="7">
                  <c:v>35.839250327083256</c:v>
                </c:pt>
                <c:pt idx="8">
                  <c:v>24.080845082834852</c:v>
                </c:pt>
                <c:pt idx="9">
                  <c:v>12.543890422817075</c:v>
                </c:pt>
                <c:pt idx="10">
                  <c:v>-4.3587911723704664</c:v>
                </c:pt>
                <c:pt idx="11">
                  <c:v>-6.5002270735979018</c:v>
                </c:pt>
                <c:pt idx="12">
                  <c:v>-8.2343097486178074</c:v>
                </c:pt>
                <c:pt idx="13">
                  <c:v>-11.810485198688124</c:v>
                </c:pt>
                <c:pt idx="14">
                  <c:v>-10.902052898210975</c:v>
                </c:pt>
                <c:pt idx="15">
                  <c:v>-16.661884829261481</c:v>
                </c:pt>
                <c:pt idx="16">
                  <c:v>-20.137547881515207</c:v>
                </c:pt>
                <c:pt idx="17">
                  <c:v>-28.22751757278856</c:v>
                </c:pt>
                <c:pt idx="18">
                  <c:v>-34.417441963402567</c:v>
                </c:pt>
                <c:pt idx="19">
                  <c:v>-36.574937368520573</c:v>
                </c:pt>
                <c:pt idx="20">
                  <c:v>-41.853315742753828</c:v>
                </c:pt>
                <c:pt idx="21">
                  <c:v>-46.247228811124003</c:v>
                </c:pt>
                <c:pt idx="22">
                  <c:v>-53.139709016531768</c:v>
                </c:pt>
                <c:pt idx="23">
                  <c:v>-57.838894706683114</c:v>
                </c:pt>
                <c:pt idx="24">
                  <c:v>-61.912282543522849</c:v>
                </c:pt>
                <c:pt idx="25">
                  <c:v>-77.539731355473279</c:v>
                </c:pt>
              </c:numCache>
            </c:numRef>
          </c:val>
          <c:smooth val="0"/>
          <c:extLst>
            <c:ext xmlns:c16="http://schemas.microsoft.com/office/drawing/2014/chart" uri="{C3380CC4-5D6E-409C-BE32-E72D297353CC}">
              <c16:uniqueId val="{00000005-419A-42EB-B4D2-DAA1FDB9CC01}"/>
            </c:ext>
          </c:extLst>
        </c:ser>
        <c:ser>
          <c:idx val="6"/>
          <c:order val="6"/>
          <c:tx>
            <c:strRef>
              <c:f>EA.05!$N$16:$N$16</c:f>
              <c:strCache>
                <c:ptCount val="1"/>
                <c:pt idx="0">
                  <c:v>Net costs incl. carbon</c:v>
                </c:pt>
              </c:strCache>
            </c:strRef>
          </c:tx>
          <c:spPr>
            <a:ln w="28575" cap="rnd">
              <a:solidFill>
                <a:srgbClr val="565656"/>
              </a:solidFill>
              <a:prstDash val="dash"/>
              <a:round/>
            </a:ln>
            <a:effectLst/>
          </c:spPr>
          <c:marker>
            <c:symbol val="none"/>
          </c:marker>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EA.05!$O$16:$AN$16</c:f>
              <c:numCache>
                <c:formatCode>0.0</c:formatCode>
                <c:ptCount val="26"/>
                <c:pt idx="0">
                  <c:v>0</c:v>
                </c:pt>
                <c:pt idx="1">
                  <c:v>15.297403735659159</c:v>
                </c:pt>
                <c:pt idx="2">
                  <c:v>26.860315152155444</c:v>
                </c:pt>
                <c:pt idx="3">
                  <c:v>36.957770403497321</c:v>
                </c:pt>
                <c:pt idx="4">
                  <c:v>44.135388133353139</c:v>
                </c:pt>
                <c:pt idx="5">
                  <c:v>22.342030253306305</c:v>
                </c:pt>
                <c:pt idx="6">
                  <c:v>15.193065629182207</c:v>
                </c:pt>
                <c:pt idx="7">
                  <c:v>1.9370763557997108</c:v>
                </c:pt>
                <c:pt idx="8">
                  <c:v>-16.392542022761081</c:v>
                </c:pt>
                <c:pt idx="9">
                  <c:v>-32.819956145801839</c:v>
                </c:pt>
                <c:pt idx="10">
                  <c:v>-55.399132905504096</c:v>
                </c:pt>
                <c:pt idx="11">
                  <c:v>-63.415326104147269</c:v>
                </c:pt>
                <c:pt idx="12">
                  <c:v>-70.585208700659976</c:v>
                </c:pt>
                <c:pt idx="13">
                  <c:v>-79.459540628255127</c:v>
                </c:pt>
                <c:pt idx="14">
                  <c:v>-83.561555637896589</c:v>
                </c:pt>
                <c:pt idx="15">
                  <c:v>-94.814747829675667</c:v>
                </c:pt>
                <c:pt idx="16">
                  <c:v>-103.73240861491659</c:v>
                </c:pt>
                <c:pt idx="17">
                  <c:v>-117.01391628028448</c:v>
                </c:pt>
                <c:pt idx="18">
                  <c:v>-127.29529321892799</c:v>
                </c:pt>
                <c:pt idx="19">
                  <c:v>-133.17191456046609</c:v>
                </c:pt>
                <c:pt idx="20">
                  <c:v>-142.64742141994492</c:v>
                </c:pt>
                <c:pt idx="21">
                  <c:v>-150.71166737520787</c:v>
                </c:pt>
                <c:pt idx="22">
                  <c:v>-161.13551125978373</c:v>
                </c:pt>
                <c:pt idx="23">
                  <c:v>-169.66758030165926</c:v>
                </c:pt>
                <c:pt idx="24">
                  <c:v>-177.32018044336928</c:v>
                </c:pt>
                <c:pt idx="25">
                  <c:v>-197.13090598073501</c:v>
                </c:pt>
              </c:numCache>
            </c:numRef>
          </c:val>
          <c:smooth val="0"/>
          <c:extLst>
            <c:ext xmlns:c16="http://schemas.microsoft.com/office/drawing/2014/chart" uri="{C3380CC4-5D6E-409C-BE32-E72D297353CC}">
              <c16:uniqueId val="{00000000-7BFB-4868-A22A-5C0BD19D4222}"/>
            </c:ext>
          </c:extLst>
        </c:ser>
        <c:dLbls>
          <c:showLegendKey val="0"/>
          <c:showVal val="0"/>
          <c:showCatName val="0"/>
          <c:showSerName val="0"/>
          <c:showPercent val="0"/>
          <c:showBubbleSize val="0"/>
        </c:dLbls>
        <c:marker val="1"/>
        <c:smooth val="0"/>
        <c:axId val="1114854424"/>
        <c:axId val="1114853704"/>
      </c:lineChart>
      <c:catAx>
        <c:axId val="11148544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114853704"/>
        <c:crosses val="autoZero"/>
        <c:auto val="1"/>
        <c:lblAlgn val="ctr"/>
        <c:lblOffset val="100"/>
        <c:tickLblSkip val="5"/>
        <c:noMultiLvlLbl val="0"/>
      </c:catAx>
      <c:valAx>
        <c:axId val="1114853704"/>
        <c:scaling>
          <c:orientation val="minMax"/>
          <c:max val="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£bn (2025 prices)</a:t>
                </a:r>
              </a:p>
            </c:rich>
          </c:tx>
          <c:layout>
            <c:manualLayout>
              <c:xMode val="edge"/>
              <c:yMode val="edge"/>
              <c:x val="0.48437540627012171"/>
              <c:y val="0.1095577646921941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1114854424"/>
        <c:crosses val="autoZero"/>
        <c:crossBetween val="between"/>
        <c:majorUnit val="25"/>
      </c:valAx>
      <c:spPr>
        <a:noFill/>
        <a:ln>
          <a:noFill/>
        </a:ln>
        <a:effectLst/>
      </c:spPr>
    </c:plotArea>
    <c:legend>
      <c:legendPos val="b"/>
      <c:layout>
        <c:manualLayout>
          <c:xMode val="edge"/>
          <c:yMode val="edge"/>
          <c:x val="8.3702306977748719E-3"/>
          <c:y val="0.90184150124585027"/>
          <c:w val="0.97677748226016015"/>
          <c:h val="9.8158498754149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a:latin typeface="Poppins" panose="00000500000000000000" pitchFamily="2" charset="0"/>
                <a:cs typeface="Poppins" panose="00000500000000000000" pitchFamily="2" charset="0"/>
              </a:rPr>
              <a:t>CapEx</a:t>
            </a:r>
          </a:p>
        </c:rich>
      </c:tx>
      <c:layout>
        <c:manualLayout>
          <c:xMode val="edge"/>
          <c:yMode val="edge"/>
          <c:x val="0.44084010285879038"/>
          <c:y val="4.8714617557448929E-2"/>
        </c:manualLayout>
      </c:layout>
      <c:overlay val="1"/>
      <c:spPr>
        <a:solidFill>
          <a:sysClr val="window" lastClr="FFFFFF"/>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935884240276526"/>
          <c:y val="4.7306361137505908E-2"/>
          <c:w val="0.76265803475339711"/>
          <c:h val="0.8190150183578"/>
        </c:manualLayout>
      </c:layout>
      <c:barChart>
        <c:barDir val="col"/>
        <c:grouping val="stacked"/>
        <c:varyColors val="0"/>
        <c:ser>
          <c:idx val="0"/>
          <c:order val="0"/>
          <c:tx>
            <c:strRef>
              <c:f>EA.05!$N$10</c:f>
              <c:strCache>
                <c:ptCount val="1"/>
                <c:pt idx="0">
                  <c:v>Supply sector investment </c:v>
                </c:pt>
              </c:strCache>
            </c:strRef>
          </c:tx>
          <c:spPr>
            <a:solidFill>
              <a:srgbClr val="BFCD23"/>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EA.05!$O$10:$AN$10</c:f>
              <c:numCache>
                <c:formatCode>0.0</c:formatCode>
                <c:ptCount val="26"/>
                <c:pt idx="0">
                  <c:v>0</c:v>
                </c:pt>
                <c:pt idx="1">
                  <c:v>9.021362725200051</c:v>
                </c:pt>
                <c:pt idx="2">
                  <c:v>21.399342321818182</c:v>
                </c:pt>
                <c:pt idx="3">
                  <c:v>32.776339184640314</c:v>
                </c:pt>
                <c:pt idx="4">
                  <c:v>43.557968704343374</c:v>
                </c:pt>
                <c:pt idx="5">
                  <c:v>35.284267273037848</c:v>
                </c:pt>
                <c:pt idx="6">
                  <c:v>35.138701060317381</c:v>
                </c:pt>
                <c:pt idx="7">
                  <c:v>32.064433825574319</c:v>
                </c:pt>
                <c:pt idx="8">
                  <c:v>24.779206018008423</c:v>
                </c:pt>
                <c:pt idx="9">
                  <c:v>18.878033869410196</c:v>
                </c:pt>
                <c:pt idx="10">
                  <c:v>14.109328038414393</c:v>
                </c:pt>
                <c:pt idx="11">
                  <c:v>7.2574208076531725</c:v>
                </c:pt>
                <c:pt idx="12">
                  <c:v>7.1468564554959748</c:v>
                </c:pt>
                <c:pt idx="13">
                  <c:v>6.2879540520198169</c:v>
                </c:pt>
                <c:pt idx="14">
                  <c:v>10.530491601549924</c:v>
                </c:pt>
                <c:pt idx="15">
                  <c:v>8.3592305962476559</c:v>
                </c:pt>
                <c:pt idx="16">
                  <c:v>5.8450965511000605</c:v>
                </c:pt>
                <c:pt idx="17">
                  <c:v>0.8538318755369414</c:v>
                </c:pt>
                <c:pt idx="18">
                  <c:v>-0.70222688348078499</c:v>
                </c:pt>
                <c:pt idx="19">
                  <c:v>-0.25944937209424834</c:v>
                </c:pt>
                <c:pt idx="20">
                  <c:v>-4.4209287726019753</c:v>
                </c:pt>
                <c:pt idx="21">
                  <c:v>-4.7691262363100178</c:v>
                </c:pt>
                <c:pt idx="22">
                  <c:v>-5.3867287702340301</c:v>
                </c:pt>
                <c:pt idx="23">
                  <c:v>-6.38452041141527</c:v>
                </c:pt>
                <c:pt idx="24">
                  <c:v>-10.397906721612825</c:v>
                </c:pt>
                <c:pt idx="25">
                  <c:v>-18.341155286006536</c:v>
                </c:pt>
              </c:numCache>
            </c:numRef>
          </c:val>
          <c:extLst>
            <c:ext xmlns:c16="http://schemas.microsoft.com/office/drawing/2014/chart" uri="{C3380CC4-5D6E-409C-BE32-E72D297353CC}">
              <c16:uniqueId val="{00000000-D5D2-42C2-A8B9-0AC924290E29}"/>
            </c:ext>
          </c:extLst>
        </c:ser>
        <c:ser>
          <c:idx val="1"/>
          <c:order val="1"/>
          <c:tx>
            <c:strRef>
              <c:f>EA.05!$N$11</c:f>
              <c:strCache>
                <c:ptCount val="1"/>
                <c:pt idx="0">
                  <c:v>End user sector investment</c:v>
                </c:pt>
              </c:strCache>
            </c:strRef>
          </c:tx>
          <c:spPr>
            <a:solidFill>
              <a:srgbClr val="00B050"/>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EA.05!$O$11:$AN$11</c:f>
              <c:numCache>
                <c:formatCode>0.0</c:formatCode>
                <c:ptCount val="26"/>
                <c:pt idx="0">
                  <c:v>0</c:v>
                </c:pt>
                <c:pt idx="1">
                  <c:v>9.628734809375894</c:v>
                </c:pt>
                <c:pt idx="2">
                  <c:v>14.064561172451116</c:v>
                </c:pt>
                <c:pt idx="3">
                  <c:v>14.781137156822018</c:v>
                </c:pt>
                <c:pt idx="4">
                  <c:v>16.473605147562093</c:v>
                </c:pt>
                <c:pt idx="5">
                  <c:v>14.549468065518436</c:v>
                </c:pt>
                <c:pt idx="6">
                  <c:v>17.882531723638113</c:v>
                </c:pt>
                <c:pt idx="7">
                  <c:v>18.405307284760273</c:v>
                </c:pt>
                <c:pt idx="8">
                  <c:v>17.198207564566395</c:v>
                </c:pt>
                <c:pt idx="9">
                  <c:v>15.214637595848439</c:v>
                </c:pt>
                <c:pt idx="10">
                  <c:v>6.821352343781415</c:v>
                </c:pt>
                <c:pt idx="11">
                  <c:v>13.008509751037474</c:v>
                </c:pt>
                <c:pt idx="12">
                  <c:v>13.202389194658286</c:v>
                </c:pt>
                <c:pt idx="13">
                  <c:v>12.118036998962333</c:v>
                </c:pt>
                <c:pt idx="14">
                  <c:v>10.466572440518512</c:v>
                </c:pt>
                <c:pt idx="15">
                  <c:v>6.8822684813760162</c:v>
                </c:pt>
                <c:pt idx="16">
                  <c:v>6.9807866311208002</c:v>
                </c:pt>
                <c:pt idx="17">
                  <c:v>4.6869812199870484</c:v>
                </c:pt>
                <c:pt idx="18">
                  <c:v>0.21500340018221253</c:v>
                </c:pt>
                <c:pt idx="19">
                  <c:v>-2.0688287745674732</c:v>
                </c:pt>
                <c:pt idx="20">
                  <c:v>-3.4003085683580112</c:v>
                </c:pt>
                <c:pt idx="21">
                  <c:v>-6.8882922690809778</c:v>
                </c:pt>
                <c:pt idx="22">
                  <c:v>-12.990364017743593</c:v>
                </c:pt>
                <c:pt idx="23">
                  <c:v>-16.843232254527326</c:v>
                </c:pt>
                <c:pt idx="24">
                  <c:v>-19.288464755772466</c:v>
                </c:pt>
                <c:pt idx="25">
                  <c:v>-24.649330876487806</c:v>
                </c:pt>
              </c:numCache>
            </c:numRef>
          </c:val>
          <c:extLst>
            <c:ext xmlns:c16="http://schemas.microsoft.com/office/drawing/2014/chart" uri="{C3380CC4-5D6E-409C-BE32-E72D297353CC}">
              <c16:uniqueId val="{00000001-D5D2-42C2-A8B9-0AC924290E29}"/>
            </c:ext>
          </c:extLst>
        </c:ser>
        <c:dLbls>
          <c:showLegendKey val="0"/>
          <c:showVal val="0"/>
          <c:showCatName val="0"/>
          <c:showSerName val="0"/>
          <c:showPercent val="0"/>
          <c:showBubbleSize val="0"/>
        </c:dLbls>
        <c:gapWidth val="50"/>
        <c:overlap val="100"/>
        <c:axId val="453939191"/>
        <c:axId val="453939551"/>
      </c:barChart>
      <c:catAx>
        <c:axId val="45393919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551"/>
        <c:crosses val="autoZero"/>
        <c:auto val="1"/>
        <c:lblAlgn val="ctr"/>
        <c:lblOffset val="100"/>
        <c:tickLblSkip val="5"/>
        <c:noMultiLvlLbl val="0"/>
      </c:catAx>
      <c:valAx>
        <c:axId val="453939551"/>
        <c:scaling>
          <c:orientation val="minMax"/>
          <c:max val="100"/>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£bn </a:t>
                </a:r>
              </a:p>
            </c:rich>
          </c:tx>
          <c:layout>
            <c:manualLayout>
              <c:xMode val="edge"/>
              <c:yMode val="edge"/>
              <c:x val="3.3467202141900937E-3"/>
              <c:y val="0.25852326388888891"/>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191"/>
        <c:crosses val="autoZero"/>
        <c:crossBetween val="between"/>
        <c:majorUnit val="2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a:latin typeface="Poppins" panose="00000500000000000000" pitchFamily="2" charset="0"/>
                <a:cs typeface="Poppins" panose="00000500000000000000" pitchFamily="2" charset="0"/>
              </a:rPr>
              <a:t>OpEx</a:t>
            </a:r>
          </a:p>
        </c:rich>
      </c:tx>
      <c:layout>
        <c:manualLayout>
          <c:xMode val="edge"/>
          <c:yMode val="edge"/>
          <c:x val="0.46545268276737106"/>
          <c:y val="4.6833898318118877E-2"/>
        </c:manualLayout>
      </c:layout>
      <c:overlay val="1"/>
      <c:spPr>
        <a:solidFill>
          <a:schemeClr val="bg1"/>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9606182589603907"/>
          <c:y val="3.8070458678177516E-2"/>
          <c:w val="0.74524401278575436"/>
          <c:h val="0.8190150183578"/>
        </c:manualLayout>
      </c:layout>
      <c:barChart>
        <c:barDir val="col"/>
        <c:grouping val="stacked"/>
        <c:varyColors val="0"/>
        <c:ser>
          <c:idx val="4"/>
          <c:order val="0"/>
          <c:tx>
            <c:strRef>
              <c:f>EA.05!$N$12</c:f>
              <c:strCache>
                <c:ptCount val="1"/>
                <c:pt idx="0">
                  <c:v>Non-fuel OpEx</c:v>
                </c:pt>
              </c:strCache>
            </c:strRef>
          </c:tx>
          <c:spPr>
            <a:solidFill>
              <a:srgbClr val="F7B0A2"/>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EA.05!$O$12:$AN$12</c:f>
              <c:numCache>
                <c:formatCode>0.0</c:formatCode>
                <c:ptCount val="26"/>
                <c:pt idx="0">
                  <c:v>0</c:v>
                </c:pt>
                <c:pt idx="1">
                  <c:v>0.89032252735995299</c:v>
                </c:pt>
                <c:pt idx="2">
                  <c:v>0.71577719976043341</c:v>
                </c:pt>
                <c:pt idx="3">
                  <c:v>1.8265881233929711</c:v>
                </c:pt>
                <c:pt idx="4">
                  <c:v>1.93575305431842</c:v>
                </c:pt>
                <c:pt idx="5">
                  <c:v>0.84062595008270402</c:v>
                </c:pt>
                <c:pt idx="6">
                  <c:v>0.21472198841834478</c:v>
                </c:pt>
                <c:pt idx="7">
                  <c:v>-0.4226049439901976</c:v>
                </c:pt>
                <c:pt idx="8">
                  <c:v>-1.0946673154952526</c:v>
                </c:pt>
                <c:pt idx="9">
                  <c:v>-2.1090451681180147</c:v>
                </c:pt>
                <c:pt idx="10">
                  <c:v>-3.2066223502671214</c:v>
                </c:pt>
                <c:pt idx="11">
                  <c:v>-2.1291920291613291</c:v>
                </c:pt>
                <c:pt idx="12">
                  <c:v>-1.3054657142388297</c:v>
                </c:pt>
                <c:pt idx="13">
                  <c:v>-0.12905576868051455</c:v>
                </c:pt>
                <c:pt idx="14">
                  <c:v>0.74876468220690695</c:v>
                </c:pt>
                <c:pt idx="15">
                  <c:v>2.7501921839097978</c:v>
                </c:pt>
                <c:pt idx="16">
                  <c:v>3.7502824415206262</c:v>
                </c:pt>
                <c:pt idx="17">
                  <c:v>4.7139292498810565</c:v>
                </c:pt>
                <c:pt idx="18">
                  <c:v>5.7489457841711857</c:v>
                </c:pt>
                <c:pt idx="19">
                  <c:v>6.0810281835305116</c:v>
                </c:pt>
                <c:pt idx="20">
                  <c:v>7.3312946365479643</c:v>
                </c:pt>
                <c:pt idx="21">
                  <c:v>7.4762321786375132</c:v>
                </c:pt>
                <c:pt idx="22">
                  <c:v>7.9114055989069794</c:v>
                </c:pt>
                <c:pt idx="23">
                  <c:v>8.3478471328197354</c:v>
                </c:pt>
                <c:pt idx="24">
                  <c:v>11.385880896604506</c:v>
                </c:pt>
                <c:pt idx="25">
                  <c:v>9.4855665220389351</c:v>
                </c:pt>
              </c:numCache>
            </c:numRef>
          </c:val>
          <c:extLst xmlns:c15="http://schemas.microsoft.com/office/drawing/2012/chart">
            <c:ext xmlns:c16="http://schemas.microsoft.com/office/drawing/2014/chart" uri="{C3380CC4-5D6E-409C-BE32-E72D297353CC}">
              <c16:uniqueId val="{00000002-0FD6-4C10-8D07-DCC20DA69E4B}"/>
            </c:ext>
          </c:extLst>
        </c:ser>
        <c:ser>
          <c:idx val="0"/>
          <c:order val="1"/>
          <c:tx>
            <c:strRef>
              <c:f>EA.05!$N$13</c:f>
              <c:strCache>
                <c:ptCount val="1"/>
                <c:pt idx="0">
                  <c:v>Fuel costs</c:v>
                </c:pt>
              </c:strCache>
            </c:strRef>
          </c:tx>
          <c:spPr>
            <a:solidFill>
              <a:srgbClr val="F26522"/>
            </a:solidFill>
            <a:ln>
              <a:noFill/>
            </a:ln>
            <a:effectLst/>
          </c:spPr>
          <c:invertIfNegative val="0"/>
          <c:cat>
            <c:numRef>
              <c:f>EA.05!$O$9:$AN$9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EA.05!$O$13:$AN$13</c:f>
              <c:numCache>
                <c:formatCode>0.0</c:formatCode>
                <c:ptCount val="26"/>
                <c:pt idx="0">
                  <c:v>0</c:v>
                </c:pt>
                <c:pt idx="1">
                  <c:v>-1.7823367840682121</c:v>
                </c:pt>
                <c:pt idx="2">
                  <c:v>-4.4355055837397845</c:v>
                </c:pt>
                <c:pt idx="3">
                  <c:v>-5.4008763531927748</c:v>
                </c:pt>
                <c:pt idx="4">
                  <c:v>-6.4410363724805357</c:v>
                </c:pt>
                <c:pt idx="5">
                  <c:v>-8.8765820523767225</c:v>
                </c:pt>
                <c:pt idx="6">
                  <c:v>-11.463115882208903</c:v>
                </c:pt>
                <c:pt idx="7">
                  <c:v>-13.910669136757001</c:v>
                </c:pt>
                <c:pt idx="8">
                  <c:v>-16.455231603929938</c:v>
                </c:pt>
                <c:pt idx="9">
                  <c:v>-18.930314309677044</c:v>
                </c:pt>
                <c:pt idx="10">
                  <c:v>-21.538498115609354</c:v>
                </c:pt>
                <c:pt idx="11">
                  <c:v>-24.023217494618169</c:v>
                </c:pt>
                <c:pt idx="12">
                  <c:v>-26.44356461842894</c:v>
                </c:pt>
                <c:pt idx="13">
                  <c:v>-29.064074771466956</c:v>
                </c:pt>
                <c:pt idx="14">
                  <c:v>-31.621000339136074</c:v>
                </c:pt>
                <c:pt idx="15">
                  <c:v>-33.50214885361725</c:v>
                </c:pt>
                <c:pt idx="16">
                  <c:v>-35.272452447212842</c:v>
                </c:pt>
                <c:pt idx="17">
                  <c:v>-36.911318864274939</c:v>
                </c:pt>
                <c:pt idx="18">
                  <c:v>-38.102121980440451</c:v>
                </c:pt>
                <c:pt idx="19">
                  <c:v>-39.122448089790872</c:v>
                </c:pt>
                <c:pt idx="20">
                  <c:v>-40.163866624887696</c:v>
                </c:pt>
                <c:pt idx="21">
                  <c:v>-40.848195581732227</c:v>
                </c:pt>
                <c:pt idx="22">
                  <c:v>-41.425005763612106</c:v>
                </c:pt>
                <c:pt idx="23">
                  <c:v>-41.681938645794794</c:v>
                </c:pt>
                <c:pt idx="24">
                  <c:v>-42.317814462148256</c:v>
                </c:pt>
                <c:pt idx="25">
                  <c:v>-42.723159994896989</c:v>
                </c:pt>
              </c:numCache>
            </c:numRef>
          </c:val>
          <c:extLst>
            <c:ext xmlns:c16="http://schemas.microsoft.com/office/drawing/2014/chart" uri="{C3380CC4-5D6E-409C-BE32-E72D297353CC}">
              <c16:uniqueId val="{00000003-0FD6-4C10-8D07-DCC20DA69E4B}"/>
            </c:ext>
          </c:extLst>
        </c:ser>
        <c:dLbls>
          <c:showLegendKey val="0"/>
          <c:showVal val="0"/>
          <c:showCatName val="0"/>
          <c:showSerName val="0"/>
          <c:showPercent val="0"/>
          <c:showBubbleSize val="0"/>
        </c:dLbls>
        <c:gapWidth val="50"/>
        <c:overlap val="100"/>
        <c:axId val="453939191"/>
        <c:axId val="453939551"/>
        <c:extLst/>
      </c:barChart>
      <c:catAx>
        <c:axId val="45393919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551"/>
        <c:crosses val="autoZero"/>
        <c:auto val="1"/>
        <c:lblAlgn val="ctr"/>
        <c:lblOffset val="100"/>
        <c:tickLblSkip val="5"/>
        <c:noMultiLvlLbl val="0"/>
      </c:catAx>
      <c:valAx>
        <c:axId val="453939551"/>
        <c:scaling>
          <c:orientation val="minMax"/>
          <c:max val="75"/>
          <c:min val="-7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GB" b="1">
                    <a:latin typeface="Poppins" panose="00000500000000000000" pitchFamily="2" charset="0"/>
                    <a:cs typeface="Poppins" panose="00000500000000000000" pitchFamily="2" charset="0"/>
                  </a:rPr>
                  <a:t>£bn </a:t>
                </a:r>
              </a:p>
            </c:rich>
          </c:tx>
          <c:layout>
            <c:manualLayout>
              <c:xMode val="edge"/>
              <c:yMode val="edge"/>
              <c:x val="9.46969696969697E-3"/>
              <c:y val="0.1957920036969165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crossAx val="453939191"/>
        <c:crosses val="autoZero"/>
        <c:crossBetween val="between"/>
        <c:majorUnit val="2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205816952187621E-2"/>
          <c:y val="5.3702963398827859E-2"/>
          <c:w val="0.61606528155943119"/>
          <c:h val="0.86117683821115343"/>
        </c:manualLayout>
      </c:layout>
      <c:barChart>
        <c:barDir val="col"/>
        <c:grouping val="stacked"/>
        <c:varyColors val="0"/>
        <c:ser>
          <c:idx val="0"/>
          <c:order val="0"/>
          <c:tx>
            <c:strRef>
              <c:f>EA.06!$N$9</c:f>
              <c:strCache>
                <c:ptCount val="1"/>
                <c:pt idx="0">
                  <c:v>Supply sector investment</c:v>
                </c:pt>
              </c:strCache>
            </c:strRef>
          </c:tx>
          <c:spPr>
            <a:solidFill>
              <a:srgbClr val="BFCD23"/>
            </a:solidFill>
            <a:ln>
              <a:noFill/>
            </a:ln>
            <a:effectLst/>
          </c:spPr>
          <c:invertIfNegative val="0"/>
          <c:cat>
            <c:numRef>
              <c:f>EA.06!$O$8:$AN$8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EA.06!$O$9:$AN$9</c:f>
              <c:numCache>
                <c:formatCode>_-* #,##0.0_-;\-* #,##0.0_-;_-* "-"??_-;_-@_-</c:formatCode>
                <c:ptCount val="26"/>
                <c:pt idx="0">
                  <c:v>33.046100208048969</c:v>
                </c:pt>
                <c:pt idx="1">
                  <c:v>42.067462933249026</c:v>
                </c:pt>
                <c:pt idx="2">
                  <c:v>54.445442529867151</c:v>
                </c:pt>
                <c:pt idx="3">
                  <c:v>65.82243939268929</c:v>
                </c:pt>
                <c:pt idx="4">
                  <c:v>76.60406891239235</c:v>
                </c:pt>
                <c:pt idx="5">
                  <c:v>68.330367481086824</c:v>
                </c:pt>
                <c:pt idx="6">
                  <c:v>68.184801268366357</c:v>
                </c:pt>
                <c:pt idx="7">
                  <c:v>65.110534033623296</c:v>
                </c:pt>
                <c:pt idx="8">
                  <c:v>57.8253062260574</c:v>
                </c:pt>
                <c:pt idx="9">
                  <c:v>51.924134077459172</c:v>
                </c:pt>
                <c:pt idx="10">
                  <c:v>47.155428246463366</c:v>
                </c:pt>
                <c:pt idx="11">
                  <c:v>40.303521015702145</c:v>
                </c:pt>
                <c:pt idx="12">
                  <c:v>40.192956663544948</c:v>
                </c:pt>
                <c:pt idx="13">
                  <c:v>39.33405426006879</c:v>
                </c:pt>
                <c:pt idx="14">
                  <c:v>43.576591809598895</c:v>
                </c:pt>
                <c:pt idx="15">
                  <c:v>41.405330804296632</c:v>
                </c:pt>
                <c:pt idx="16">
                  <c:v>38.891196759149032</c:v>
                </c:pt>
                <c:pt idx="17">
                  <c:v>33.899932083585917</c:v>
                </c:pt>
                <c:pt idx="18">
                  <c:v>32.343873324568186</c:v>
                </c:pt>
                <c:pt idx="19">
                  <c:v>32.786650835954724</c:v>
                </c:pt>
                <c:pt idx="20">
                  <c:v>28.625171435446997</c:v>
                </c:pt>
                <c:pt idx="21">
                  <c:v>28.276973971738954</c:v>
                </c:pt>
                <c:pt idx="22">
                  <c:v>27.659371437814944</c:v>
                </c:pt>
                <c:pt idx="23">
                  <c:v>26.661579796633703</c:v>
                </c:pt>
                <c:pt idx="24">
                  <c:v>22.648193486436149</c:v>
                </c:pt>
                <c:pt idx="25">
                  <c:v>14.704944922042436</c:v>
                </c:pt>
              </c:numCache>
            </c:numRef>
          </c:val>
          <c:extLst>
            <c:ext xmlns:c16="http://schemas.microsoft.com/office/drawing/2014/chart" uri="{C3380CC4-5D6E-409C-BE32-E72D297353CC}">
              <c16:uniqueId val="{00000007-C155-4EED-8C14-E33F191920ED}"/>
            </c:ext>
          </c:extLst>
        </c:ser>
        <c:ser>
          <c:idx val="1"/>
          <c:order val="1"/>
          <c:tx>
            <c:strRef>
              <c:f>EA.06!$N$10</c:f>
              <c:strCache>
                <c:ptCount val="1"/>
                <c:pt idx="0">
                  <c:v>End user sector investment</c:v>
                </c:pt>
              </c:strCache>
            </c:strRef>
          </c:tx>
          <c:spPr>
            <a:solidFill>
              <a:srgbClr val="00B050"/>
            </a:solidFill>
            <a:ln>
              <a:noFill/>
            </a:ln>
            <a:effectLst/>
          </c:spPr>
          <c:invertIfNegative val="0"/>
          <c:cat>
            <c:numRef>
              <c:f>EA.06!$O$8:$AN$8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EA.06!$O$10:$AN$10</c:f>
              <c:numCache>
                <c:formatCode>_-* #,##0.0_-;\-* #,##0.0_-;_-* "-"??_-;_-@_-</c:formatCode>
                <c:ptCount val="26"/>
                <c:pt idx="0">
                  <c:v>126.74004775750799</c:v>
                </c:pt>
                <c:pt idx="1">
                  <c:v>136.36878256688388</c:v>
                </c:pt>
                <c:pt idx="2">
                  <c:v>140.8046089299591</c:v>
                </c:pt>
                <c:pt idx="3">
                  <c:v>141.52118491433001</c:v>
                </c:pt>
                <c:pt idx="4">
                  <c:v>143.21365290507009</c:v>
                </c:pt>
                <c:pt idx="5">
                  <c:v>141.28951582302645</c:v>
                </c:pt>
                <c:pt idx="6">
                  <c:v>144.62257948114612</c:v>
                </c:pt>
                <c:pt idx="7">
                  <c:v>145.14535504226828</c:v>
                </c:pt>
                <c:pt idx="8">
                  <c:v>143.93825532207441</c:v>
                </c:pt>
                <c:pt idx="9">
                  <c:v>141.95468535335644</c:v>
                </c:pt>
                <c:pt idx="10">
                  <c:v>133.56140010128942</c:v>
                </c:pt>
                <c:pt idx="11">
                  <c:v>139.74855750854547</c:v>
                </c:pt>
                <c:pt idx="12">
                  <c:v>139.9424369521663</c:v>
                </c:pt>
                <c:pt idx="13">
                  <c:v>138.85808475647033</c:v>
                </c:pt>
                <c:pt idx="14">
                  <c:v>137.20662019802651</c:v>
                </c:pt>
                <c:pt idx="15">
                  <c:v>133.62231623888403</c:v>
                </c:pt>
                <c:pt idx="16">
                  <c:v>133.72083438862879</c:v>
                </c:pt>
                <c:pt idx="17">
                  <c:v>131.42702897749504</c:v>
                </c:pt>
                <c:pt idx="18">
                  <c:v>126.95505115769021</c:v>
                </c:pt>
                <c:pt idx="19">
                  <c:v>124.67121898294053</c:v>
                </c:pt>
                <c:pt idx="20">
                  <c:v>123.33973918915</c:v>
                </c:pt>
                <c:pt idx="21">
                  <c:v>119.85175548842702</c:v>
                </c:pt>
                <c:pt idx="22">
                  <c:v>113.74968373976441</c:v>
                </c:pt>
                <c:pt idx="23">
                  <c:v>109.89681550298067</c:v>
                </c:pt>
                <c:pt idx="24">
                  <c:v>107.45158300173553</c:v>
                </c:pt>
                <c:pt idx="25">
                  <c:v>102.09071688102019</c:v>
                </c:pt>
              </c:numCache>
            </c:numRef>
          </c:val>
          <c:extLst>
            <c:ext xmlns:c16="http://schemas.microsoft.com/office/drawing/2014/chart" uri="{C3380CC4-5D6E-409C-BE32-E72D297353CC}">
              <c16:uniqueId val="{00000009-C155-4EED-8C14-E33F191920ED}"/>
            </c:ext>
          </c:extLst>
        </c:ser>
        <c:ser>
          <c:idx val="2"/>
          <c:order val="2"/>
          <c:tx>
            <c:strRef>
              <c:f>EA.06!$N$11</c:f>
              <c:strCache>
                <c:ptCount val="1"/>
                <c:pt idx="0">
                  <c:v>Non-fuel OpEx</c:v>
                </c:pt>
              </c:strCache>
            </c:strRef>
          </c:tx>
          <c:spPr>
            <a:solidFill>
              <a:srgbClr val="F9B491"/>
            </a:solidFill>
            <a:ln>
              <a:noFill/>
            </a:ln>
            <a:effectLst/>
          </c:spPr>
          <c:invertIfNegative val="0"/>
          <c:cat>
            <c:numRef>
              <c:f>EA.06!$O$8:$AN$8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EA.06!$O$11:$AN$11</c:f>
              <c:numCache>
                <c:formatCode>_-* #,##0.0_-;\-* #,##0.0_-;_-* "-"??_-;_-@_-</c:formatCode>
                <c:ptCount val="26"/>
                <c:pt idx="0">
                  <c:v>91.367996614752769</c:v>
                </c:pt>
                <c:pt idx="1">
                  <c:v>92.258319142112711</c:v>
                </c:pt>
                <c:pt idx="2">
                  <c:v>92.083773814513194</c:v>
                </c:pt>
                <c:pt idx="3">
                  <c:v>93.194584738145721</c:v>
                </c:pt>
                <c:pt idx="4">
                  <c:v>93.303749669071166</c:v>
                </c:pt>
                <c:pt idx="5">
                  <c:v>92.208622564835466</c:v>
                </c:pt>
                <c:pt idx="6">
                  <c:v>91.582718603171116</c:v>
                </c:pt>
                <c:pt idx="7">
                  <c:v>90.945391670762561</c:v>
                </c:pt>
                <c:pt idx="8">
                  <c:v>90.273329299257512</c:v>
                </c:pt>
                <c:pt idx="9">
                  <c:v>89.25895144663474</c:v>
                </c:pt>
                <c:pt idx="10">
                  <c:v>88.16137426448563</c:v>
                </c:pt>
                <c:pt idx="11">
                  <c:v>89.238804585591424</c:v>
                </c:pt>
                <c:pt idx="12">
                  <c:v>90.062530900513934</c:v>
                </c:pt>
                <c:pt idx="13">
                  <c:v>91.238940846072239</c:v>
                </c:pt>
                <c:pt idx="14">
                  <c:v>92.116761296959666</c:v>
                </c:pt>
                <c:pt idx="15">
                  <c:v>94.118188798662558</c:v>
                </c:pt>
                <c:pt idx="16">
                  <c:v>95.118279056273394</c:v>
                </c:pt>
                <c:pt idx="17">
                  <c:v>96.081925864633817</c:v>
                </c:pt>
                <c:pt idx="18">
                  <c:v>97.116942398923939</c:v>
                </c:pt>
                <c:pt idx="19">
                  <c:v>97.449024798283276</c:v>
                </c:pt>
                <c:pt idx="20">
                  <c:v>98.699291251300735</c:v>
                </c:pt>
                <c:pt idx="21">
                  <c:v>98.844228793390272</c:v>
                </c:pt>
                <c:pt idx="22">
                  <c:v>99.279402213659736</c:v>
                </c:pt>
                <c:pt idx="23">
                  <c:v>99.715843747572492</c:v>
                </c:pt>
                <c:pt idx="24">
                  <c:v>102.75387751135726</c:v>
                </c:pt>
                <c:pt idx="25">
                  <c:v>100.85356313679169</c:v>
                </c:pt>
              </c:numCache>
            </c:numRef>
          </c:val>
          <c:extLst>
            <c:ext xmlns:c16="http://schemas.microsoft.com/office/drawing/2014/chart" uri="{C3380CC4-5D6E-409C-BE32-E72D297353CC}">
              <c16:uniqueId val="{0000000B-C155-4EED-8C14-E33F191920ED}"/>
            </c:ext>
          </c:extLst>
        </c:ser>
        <c:ser>
          <c:idx val="3"/>
          <c:order val="3"/>
          <c:tx>
            <c:strRef>
              <c:f>EA.06!$N$12</c:f>
              <c:strCache>
                <c:ptCount val="1"/>
                <c:pt idx="0">
                  <c:v>Fuel costs</c:v>
                </c:pt>
              </c:strCache>
            </c:strRef>
          </c:tx>
          <c:spPr>
            <a:solidFill>
              <a:srgbClr val="F26522"/>
            </a:solidFill>
            <a:ln>
              <a:noFill/>
            </a:ln>
            <a:effectLst/>
          </c:spPr>
          <c:invertIfNegative val="0"/>
          <c:cat>
            <c:numRef>
              <c:f>EA.06!$O$8:$AN$8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EA.06!$O$12:$AN$12</c:f>
              <c:numCache>
                <c:formatCode>_-* #,##0.0_-;\-* #,##0.0_-;_-* "-"??_-;_-@_-</c:formatCode>
                <c:ptCount val="26"/>
                <c:pt idx="0">
                  <c:v>47.531064829697442</c:v>
                </c:pt>
                <c:pt idx="1">
                  <c:v>45.748728045629228</c:v>
                </c:pt>
                <c:pt idx="2">
                  <c:v>43.095559245957659</c:v>
                </c:pt>
                <c:pt idx="3">
                  <c:v>42.130188476504664</c:v>
                </c:pt>
                <c:pt idx="4">
                  <c:v>41.090028457216903</c:v>
                </c:pt>
                <c:pt idx="5">
                  <c:v>38.654482777320716</c:v>
                </c:pt>
                <c:pt idx="6">
                  <c:v>36.067948947488532</c:v>
                </c:pt>
                <c:pt idx="7">
                  <c:v>33.620395692940434</c:v>
                </c:pt>
                <c:pt idx="8">
                  <c:v>31.075833225767497</c:v>
                </c:pt>
                <c:pt idx="9">
                  <c:v>28.600750520020394</c:v>
                </c:pt>
                <c:pt idx="10">
                  <c:v>25.992566714088085</c:v>
                </c:pt>
                <c:pt idx="11">
                  <c:v>23.507847335079269</c:v>
                </c:pt>
                <c:pt idx="12">
                  <c:v>21.087500211268495</c:v>
                </c:pt>
                <c:pt idx="13">
                  <c:v>18.466990058230479</c:v>
                </c:pt>
                <c:pt idx="14">
                  <c:v>15.910064490561361</c:v>
                </c:pt>
                <c:pt idx="15">
                  <c:v>14.028915976080189</c:v>
                </c:pt>
                <c:pt idx="16">
                  <c:v>12.258612382484593</c:v>
                </c:pt>
                <c:pt idx="17">
                  <c:v>10.619745965422503</c:v>
                </c:pt>
                <c:pt idx="18">
                  <c:v>9.428942849256984</c:v>
                </c:pt>
                <c:pt idx="19">
                  <c:v>8.4086167399065754</c:v>
                </c:pt>
                <c:pt idx="20">
                  <c:v>7.3671982048097409</c:v>
                </c:pt>
                <c:pt idx="21">
                  <c:v>6.682869247965221</c:v>
                </c:pt>
                <c:pt idx="22">
                  <c:v>6.1060590660853382</c:v>
                </c:pt>
                <c:pt idx="23">
                  <c:v>5.8491261839026354</c:v>
                </c:pt>
                <c:pt idx="24">
                  <c:v>5.2132503675491773</c:v>
                </c:pt>
                <c:pt idx="25">
                  <c:v>4.8079048348004552</c:v>
                </c:pt>
              </c:numCache>
            </c:numRef>
          </c:val>
          <c:extLst>
            <c:ext xmlns:c16="http://schemas.microsoft.com/office/drawing/2014/chart" uri="{C3380CC4-5D6E-409C-BE32-E72D297353CC}">
              <c16:uniqueId val="{0000000D-C155-4EED-8C14-E33F191920ED}"/>
            </c:ext>
          </c:extLst>
        </c:ser>
        <c:ser>
          <c:idx val="4"/>
          <c:order val="4"/>
          <c:tx>
            <c:strRef>
              <c:f>EA.06!$N$13</c:f>
              <c:strCache>
                <c:ptCount val="1"/>
                <c:pt idx="0">
                  <c:v>Carbon cost</c:v>
                </c:pt>
              </c:strCache>
            </c:strRef>
          </c:tx>
          <c:spPr>
            <a:solidFill>
              <a:schemeClr val="bg1"/>
            </a:solidFill>
            <a:ln>
              <a:solidFill>
                <a:sysClr val="windowText" lastClr="000000"/>
              </a:solidFill>
            </a:ln>
            <a:effectLst/>
          </c:spPr>
          <c:invertIfNegative val="0"/>
          <c:cat>
            <c:numRef>
              <c:f>EA.06!$O$8:$AN$8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EA.06!$O$13:$AN$13</c:f>
              <c:numCache>
                <c:formatCode>_-* #,##0.0_-;\-* #,##0.0_-;_-* "-"??_-;_-@_-</c:formatCode>
                <c:ptCount val="26"/>
                <c:pt idx="0">
                  <c:v>117.12309773954723</c:v>
                </c:pt>
                <c:pt idx="1">
                  <c:v>114.96289262875617</c:v>
                </c:pt>
                <c:pt idx="2">
                  <c:v>112.50860570473779</c:v>
                </c:pt>
                <c:pt idx="3">
                  <c:v>110.08376541832364</c:v>
                </c:pt>
                <c:pt idx="4">
                  <c:v>105.85300641240661</c:v>
                </c:pt>
                <c:pt idx="5">
                  <c:v>97.774745193828281</c:v>
                </c:pt>
                <c:pt idx="6">
                  <c:v>90.80243165320816</c:v>
                </c:pt>
                <c:pt idx="7">
                  <c:v>83.220923768263688</c:v>
                </c:pt>
                <c:pt idx="8">
                  <c:v>76.649710633951301</c:v>
                </c:pt>
                <c:pt idx="9">
                  <c:v>71.759251170928323</c:v>
                </c:pt>
                <c:pt idx="10">
                  <c:v>66.082756006413604</c:v>
                </c:pt>
                <c:pt idx="11">
                  <c:v>60.207998708997863</c:v>
                </c:pt>
                <c:pt idx="12">
                  <c:v>54.772198787505069</c:v>
                </c:pt>
                <c:pt idx="13">
                  <c:v>49.474042309980227</c:v>
                </c:pt>
                <c:pt idx="14">
                  <c:v>44.463594999861627</c:v>
                </c:pt>
                <c:pt idx="15">
                  <c:v>38.970234739133055</c:v>
                </c:pt>
                <c:pt idx="16">
                  <c:v>33.528237006145851</c:v>
                </c:pt>
                <c:pt idx="17">
                  <c:v>28.336699032051307</c:v>
                </c:pt>
                <c:pt idx="18">
                  <c:v>24.245246484021802</c:v>
                </c:pt>
                <c:pt idx="19">
                  <c:v>20.526120547601717</c:v>
                </c:pt>
                <c:pt idx="20">
                  <c:v>16.328992062356146</c:v>
                </c:pt>
                <c:pt idx="21">
                  <c:v>12.658659175463367</c:v>
                </c:pt>
                <c:pt idx="22">
                  <c:v>9.127295496295277</c:v>
                </c:pt>
                <c:pt idx="23">
                  <c:v>5.2944121445711039</c:v>
                </c:pt>
                <c:pt idx="24">
                  <c:v>1.715199839700807</c:v>
                </c:pt>
                <c:pt idx="25">
                  <c:v>-2.4680768857144897</c:v>
                </c:pt>
              </c:numCache>
            </c:numRef>
          </c:val>
          <c:extLst>
            <c:ext xmlns:c16="http://schemas.microsoft.com/office/drawing/2014/chart" uri="{C3380CC4-5D6E-409C-BE32-E72D297353CC}">
              <c16:uniqueId val="{0000000F-C155-4EED-8C14-E33F191920ED}"/>
            </c:ext>
          </c:extLst>
        </c:ser>
        <c:dLbls>
          <c:showLegendKey val="0"/>
          <c:showVal val="0"/>
          <c:showCatName val="0"/>
          <c:showSerName val="0"/>
          <c:showPercent val="0"/>
          <c:showBubbleSize val="0"/>
        </c:dLbls>
        <c:gapWidth val="50"/>
        <c:overlap val="100"/>
        <c:axId val="747569128"/>
        <c:axId val="747569488"/>
      </c:barChart>
      <c:lineChart>
        <c:grouping val="standard"/>
        <c:varyColors val="0"/>
        <c:ser>
          <c:idx val="6"/>
          <c:order val="5"/>
          <c:tx>
            <c:strRef>
              <c:f>EA.06!$N$14</c:f>
              <c:strCache>
                <c:ptCount val="1"/>
                <c:pt idx="0">
                  <c:v>TotEx as % of GDP (secondary axis)</c:v>
                </c:pt>
              </c:strCache>
            </c:strRef>
          </c:tx>
          <c:spPr>
            <a:ln w="28575" cap="rnd">
              <a:solidFill>
                <a:srgbClr val="CE328A"/>
              </a:solidFill>
              <a:round/>
            </a:ln>
            <a:effectLst/>
          </c:spPr>
          <c:marker>
            <c:symbol val="none"/>
          </c:marker>
          <c:cat>
            <c:numRef>
              <c:f>EA.06!$O$8:$AN$8</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EA.06!$O$14:$AN$14</c:f>
              <c:numCache>
                <c:formatCode>0%</c:formatCode>
                <c:ptCount val="26"/>
                <c:pt idx="0">
                  <c:v>0.10281762802409884</c:v>
                </c:pt>
                <c:pt idx="1">
                  <c:v>0.10694264707261737</c:v>
                </c:pt>
                <c:pt idx="2">
                  <c:v>0.10985019432190728</c:v>
                </c:pt>
                <c:pt idx="3">
                  <c:v>0.11209303157398419</c:v>
                </c:pt>
                <c:pt idx="4">
                  <c:v>0.11404104956334529</c:v>
                </c:pt>
                <c:pt idx="5">
                  <c:v>0.10798699291032968</c:v>
                </c:pt>
                <c:pt idx="6">
                  <c:v>0.10635990262423371</c:v>
                </c:pt>
                <c:pt idx="7">
                  <c:v>0.10308549151465349</c:v>
                </c:pt>
                <c:pt idx="8">
                  <c:v>9.8002039451973555E-2</c:v>
                </c:pt>
                <c:pt idx="9">
                  <c:v>9.3139683716005589E-2</c:v>
                </c:pt>
                <c:pt idx="10">
                  <c:v>8.6803287997152326E-2</c:v>
                </c:pt>
                <c:pt idx="11">
                  <c:v>8.489380413015897E-2</c:v>
                </c:pt>
                <c:pt idx="12">
                  <c:v>8.3153132951040154E-2</c:v>
                </c:pt>
                <c:pt idx="13">
                  <c:v>8.0915702619685725E-2</c:v>
                </c:pt>
                <c:pt idx="14">
                  <c:v>7.9892126637661542E-2</c:v>
                </c:pt>
                <c:pt idx="15">
                  <c:v>7.709631141244852E-2</c:v>
                </c:pt>
                <c:pt idx="16">
                  <c:v>7.5043935295238756E-2</c:v>
                </c:pt>
                <c:pt idx="17">
                  <c:v>7.1794307968101684E-2</c:v>
                </c:pt>
                <c:pt idx="18">
                  <c:v>6.9086489015186936E-2</c:v>
                </c:pt>
                <c:pt idx="19">
                  <c:v>6.739583090787947E-2</c:v>
                </c:pt>
                <c:pt idx="20">
                  <c:v>6.5044466871869794E-2</c:v>
                </c:pt>
                <c:pt idx="21">
                  <c:v>6.2988782592878434E-2</c:v>
                </c:pt>
                <c:pt idx="22">
                  <c:v>6.0370478585451179E-2</c:v>
                </c:pt>
                <c:pt idx="23">
                  <c:v>5.8342979573756511E-2</c:v>
                </c:pt>
                <c:pt idx="24">
                  <c:v>5.6521107399591194E-2</c:v>
                </c:pt>
                <c:pt idx="25">
                  <c:v>5.2036755502843222E-2</c:v>
                </c:pt>
              </c:numCache>
            </c:numRef>
          </c:val>
          <c:smooth val="0"/>
          <c:extLst>
            <c:ext xmlns:c16="http://schemas.microsoft.com/office/drawing/2014/chart" uri="{C3380CC4-5D6E-409C-BE32-E72D297353CC}">
              <c16:uniqueId val="{00000011-C155-4EED-8C14-E33F191920ED}"/>
            </c:ext>
          </c:extLst>
        </c:ser>
        <c:dLbls>
          <c:showLegendKey val="0"/>
          <c:showVal val="0"/>
          <c:showCatName val="0"/>
          <c:showSerName val="0"/>
          <c:showPercent val="0"/>
          <c:showBubbleSize val="0"/>
        </c:dLbls>
        <c:marker val="1"/>
        <c:smooth val="0"/>
        <c:axId val="1585624160"/>
        <c:axId val="1585629560"/>
      </c:lineChart>
      <c:catAx>
        <c:axId val="747569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rgbClr val="4F4F46"/>
                </a:solidFill>
                <a:latin typeface="Poppins" panose="00000500000000000000" pitchFamily="2" charset="0"/>
                <a:ea typeface="+mn-ea"/>
                <a:cs typeface="Poppins" panose="00000500000000000000" pitchFamily="2" charset="0"/>
              </a:defRPr>
            </a:pPr>
            <a:endParaRPr lang="en-US"/>
          </a:p>
        </c:txPr>
        <c:crossAx val="747569488"/>
        <c:crosses val="autoZero"/>
        <c:auto val="1"/>
        <c:lblAlgn val="ctr"/>
        <c:lblOffset val="100"/>
        <c:tickLblSkip val="5"/>
        <c:tickMarkSkip val="1"/>
        <c:noMultiLvlLbl val="0"/>
      </c:catAx>
      <c:valAx>
        <c:axId val="747569488"/>
        <c:scaling>
          <c:orientation val="minMax"/>
          <c:max val="500"/>
          <c:min val="0"/>
        </c:scaling>
        <c:delete val="0"/>
        <c:axPos val="l"/>
        <c:majorGridlines>
          <c:spPr>
            <a:ln w="9525" cap="flat" cmpd="sng" algn="ctr">
              <a:solidFill>
                <a:srgbClr val="E3E3E3">
                  <a:alpha val="99000"/>
                </a:srgbClr>
              </a:solidFill>
              <a:round/>
            </a:ln>
            <a:effectLst/>
          </c:spPr>
        </c:majorGridlines>
        <c:title>
          <c:tx>
            <c:rich>
              <a:bodyPr rot="-5400000" spcFirstLastPara="1" vertOverflow="ellipsis" vert="horz" wrap="square" anchor="ctr" anchorCtr="1"/>
              <a:lstStyle/>
              <a:p>
                <a:pPr>
                  <a:defRPr sz="1000" b="0" i="0" u="none" strike="noStrike" kern="1200" baseline="0">
                    <a:solidFill>
                      <a:srgbClr val="565656"/>
                    </a:solidFill>
                    <a:latin typeface="+mn-lt"/>
                    <a:ea typeface="+mn-ea"/>
                    <a:cs typeface="+mn-cs"/>
                  </a:defRPr>
                </a:pPr>
                <a:r>
                  <a:rPr lang="en-GB" b="1">
                    <a:solidFill>
                      <a:srgbClr val="565656"/>
                    </a:solidFill>
                    <a:latin typeface="Poppins" panose="00000500000000000000" pitchFamily="2" charset="0"/>
                    <a:cs typeface="Poppins" panose="00000500000000000000" pitchFamily="2" charset="0"/>
                  </a:rPr>
                  <a:t>£bn </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565656"/>
                </a:solidFill>
                <a:latin typeface="Poppins" panose="00000500000000000000" pitchFamily="2" charset="0"/>
                <a:ea typeface="+mn-ea"/>
                <a:cs typeface="Poppins" panose="00000500000000000000" pitchFamily="2" charset="0"/>
              </a:defRPr>
            </a:pPr>
            <a:endParaRPr lang="en-US"/>
          </a:p>
        </c:txPr>
        <c:crossAx val="747569128"/>
        <c:crosses val="autoZero"/>
        <c:crossBetween val="between"/>
        <c:majorUnit val="100"/>
      </c:valAx>
      <c:valAx>
        <c:axId val="1585629560"/>
        <c:scaling>
          <c:orientation val="minMax"/>
          <c:max val="0.17200000000000001"/>
          <c:min val="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latin typeface="Poppins" panose="00000500000000000000" pitchFamily="2" charset="0"/>
                    <a:cs typeface="Poppins" panose="00000500000000000000" pitchFamily="2" charset="0"/>
                  </a:rPr>
                  <a:t>% of GDP</a:t>
                </a:r>
              </a:p>
            </c:rich>
          </c:tx>
          <c:layout>
            <c:manualLayout>
              <c:xMode val="edge"/>
              <c:yMode val="edge"/>
              <c:x val="0.74317822421729995"/>
              <c:y val="0.43000394874319836"/>
            </c:manualLayout>
          </c:layout>
          <c:overlay val="0"/>
          <c:spPr>
            <a:noFill/>
            <a:ln>
              <a:noFill/>
            </a:ln>
            <a:effectLst/>
          </c:sp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F4F46"/>
                </a:solidFill>
                <a:latin typeface="Poppins" panose="00000500000000000000" pitchFamily="2" charset="0"/>
                <a:ea typeface="+mn-ea"/>
                <a:cs typeface="Poppins" panose="00000500000000000000" pitchFamily="2" charset="0"/>
              </a:defRPr>
            </a:pPr>
            <a:endParaRPr lang="en-US"/>
          </a:p>
        </c:txPr>
        <c:crossAx val="1585624160"/>
        <c:crosses val="max"/>
        <c:crossBetween val="between"/>
        <c:majorUnit val="5.000000000000001E-2"/>
      </c:valAx>
      <c:catAx>
        <c:axId val="1585624160"/>
        <c:scaling>
          <c:orientation val="minMax"/>
        </c:scaling>
        <c:delete val="1"/>
        <c:axPos val="b"/>
        <c:numFmt formatCode="General" sourceLinked="1"/>
        <c:majorTickMark val="out"/>
        <c:minorTickMark val="none"/>
        <c:tickLblPos val="nextTo"/>
        <c:crossAx val="1585629560"/>
        <c:crosses val="autoZero"/>
        <c:auto val="1"/>
        <c:lblAlgn val="ctr"/>
        <c:lblOffset val="100"/>
        <c:noMultiLvlLbl val="0"/>
      </c:catAx>
    </c:plotArea>
    <c:legend>
      <c:legendPos val="r"/>
      <c:layout>
        <c:manualLayout>
          <c:xMode val="edge"/>
          <c:yMode val="edge"/>
          <c:x val="0.78303873230799426"/>
          <c:y val="0.20706605801170591"/>
          <c:w val="0.2169612676920058"/>
          <c:h val="0.57073935915233975"/>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F4F46"/>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2</xdr:col>
      <xdr:colOff>609599</xdr:colOff>
      <xdr:row>13</xdr:row>
      <xdr:rowOff>0</xdr:rowOff>
    </xdr:from>
    <xdr:to>
      <xdr:col>9</xdr:col>
      <xdr:colOff>180974</xdr:colOff>
      <xdr:row>24</xdr:row>
      <xdr:rowOff>0</xdr:rowOff>
    </xdr:to>
    <xdr:pic>
      <xdr:nvPicPr>
        <xdr:cNvPr id="2" name="Picture 5">
          <a:extLst>
            <a:ext uri="{FF2B5EF4-FFF2-40B4-BE49-F238E27FC236}">
              <a16:creationId xmlns:a16="http://schemas.microsoft.com/office/drawing/2014/main" id="{2C5B7BEE-68A8-452C-9850-BF0EC92427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828799" y="4943475"/>
          <a:ext cx="3838575"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492920</xdr:colOff>
      <xdr:row>5</xdr:row>
      <xdr:rowOff>183357</xdr:rowOff>
    </xdr:from>
    <xdr:to>
      <xdr:col>10</xdr:col>
      <xdr:colOff>520095</xdr:colOff>
      <xdr:row>25</xdr:row>
      <xdr:rowOff>98452</xdr:rowOff>
    </xdr:to>
    <xdr:graphicFrame macro="">
      <xdr:nvGraphicFramePr>
        <xdr:cNvPr id="3" name="Chart 2">
          <a:extLst>
            <a:ext uri="{FF2B5EF4-FFF2-40B4-BE49-F238E27FC236}">
              <a16:creationId xmlns:a16="http://schemas.microsoft.com/office/drawing/2014/main" id="{C819D43E-3CF9-41EC-8EEC-F80E44A1A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16670</xdr:colOff>
      <xdr:row>6</xdr:row>
      <xdr:rowOff>59531</xdr:rowOff>
    </xdr:from>
    <xdr:to>
      <xdr:col>11</xdr:col>
      <xdr:colOff>41464</xdr:colOff>
      <xdr:row>25</xdr:row>
      <xdr:rowOff>177032</xdr:rowOff>
    </xdr:to>
    <xdr:graphicFrame macro="">
      <xdr:nvGraphicFramePr>
        <xdr:cNvPr id="3" name="Chart 2">
          <a:extLst>
            <a:ext uri="{FF2B5EF4-FFF2-40B4-BE49-F238E27FC236}">
              <a16:creationId xmlns:a16="http://schemas.microsoft.com/office/drawing/2014/main" id="{9B8BD984-C191-467A-9DE5-656CB14287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18032</xdr:colOff>
      <xdr:row>6</xdr:row>
      <xdr:rowOff>38856</xdr:rowOff>
    </xdr:from>
    <xdr:to>
      <xdr:col>11</xdr:col>
      <xdr:colOff>42032</xdr:colOff>
      <xdr:row>25</xdr:row>
      <xdr:rowOff>148896</xdr:rowOff>
    </xdr:to>
    <xdr:graphicFrame macro="">
      <xdr:nvGraphicFramePr>
        <xdr:cNvPr id="6" name="Chart 1">
          <a:extLst>
            <a:ext uri="{FF2B5EF4-FFF2-40B4-BE49-F238E27FC236}">
              <a16:creationId xmlns:a16="http://schemas.microsoft.com/office/drawing/2014/main" id="{A287AC9A-2736-4AB5-96A2-4456F02411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397714</xdr:colOff>
      <xdr:row>5</xdr:row>
      <xdr:rowOff>16711</xdr:rowOff>
    </xdr:from>
    <xdr:to>
      <xdr:col>5</xdr:col>
      <xdr:colOff>445714</xdr:colOff>
      <xdr:row>16</xdr:row>
      <xdr:rowOff>105066</xdr:rowOff>
    </xdr:to>
    <xdr:graphicFrame macro="">
      <xdr:nvGraphicFramePr>
        <xdr:cNvPr id="2" name="Chart 2">
          <a:extLst>
            <a:ext uri="{FF2B5EF4-FFF2-40B4-BE49-F238E27FC236}">
              <a16:creationId xmlns:a16="http://schemas.microsoft.com/office/drawing/2014/main" id="{D612B55E-AFA1-4EAF-B555-95D68814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444835</xdr:colOff>
      <xdr:row>5</xdr:row>
      <xdr:rowOff>10361</xdr:rowOff>
    </xdr:from>
    <xdr:to>
      <xdr:col>10</xdr:col>
      <xdr:colOff>492835</xdr:colOff>
      <xdr:row>16</xdr:row>
      <xdr:rowOff>98716</xdr:rowOff>
    </xdr:to>
    <xdr:graphicFrame macro="">
      <xdr:nvGraphicFramePr>
        <xdr:cNvPr id="3" name="Chart 2">
          <a:extLst>
            <a:ext uri="{FF2B5EF4-FFF2-40B4-BE49-F238E27FC236}">
              <a16:creationId xmlns:a16="http://schemas.microsoft.com/office/drawing/2014/main" id="{D5A0F187-97D5-4865-A521-F8FD10274D42}"/>
            </a:ext>
            <a:ext uri="{147F2762-F138-4A5C-976F-8EAC2B608ADB}">
              <a16:predDERef xmlns:a16="http://schemas.microsoft.com/office/drawing/2014/main" pred="{D612B55E-AFA1-4EAF-B555-95D68814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407604</xdr:colOff>
      <xdr:row>16</xdr:row>
      <xdr:rowOff>101600</xdr:rowOff>
    </xdr:from>
    <xdr:to>
      <xdr:col>5</xdr:col>
      <xdr:colOff>455604</xdr:colOff>
      <xdr:row>28</xdr:row>
      <xdr:rowOff>30871</xdr:rowOff>
    </xdr:to>
    <xdr:graphicFrame macro="">
      <xdr:nvGraphicFramePr>
        <xdr:cNvPr id="4" name="Chart 2">
          <a:extLst>
            <a:ext uri="{FF2B5EF4-FFF2-40B4-BE49-F238E27FC236}">
              <a16:creationId xmlns:a16="http://schemas.microsoft.com/office/drawing/2014/main" id="{94C9FDE2-169D-471C-BDC9-5AF0BF8882AA}"/>
            </a:ext>
            <a:ext uri="{147F2762-F138-4A5C-976F-8EAC2B608ADB}">
              <a16:predDERef xmlns:a16="http://schemas.microsoft.com/office/drawing/2014/main" pred="{D5A0F187-97D5-4865-A521-F8FD10274D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446840</xdr:colOff>
      <xdr:row>16</xdr:row>
      <xdr:rowOff>102202</xdr:rowOff>
    </xdr:from>
    <xdr:to>
      <xdr:col>10</xdr:col>
      <xdr:colOff>494840</xdr:colOff>
      <xdr:row>28</xdr:row>
      <xdr:rowOff>31473</xdr:rowOff>
    </xdr:to>
    <xdr:graphicFrame macro="">
      <xdr:nvGraphicFramePr>
        <xdr:cNvPr id="5" name="Chart 2">
          <a:extLst>
            <a:ext uri="{FF2B5EF4-FFF2-40B4-BE49-F238E27FC236}">
              <a16:creationId xmlns:a16="http://schemas.microsoft.com/office/drawing/2014/main" id="{492D3FAF-694C-4AD4-B70A-5C4B3054BDC0}"/>
            </a:ext>
            <a:ext uri="{147F2762-F138-4A5C-976F-8EAC2B608ADB}">
              <a16:predDERef xmlns:a16="http://schemas.microsoft.com/office/drawing/2014/main" pred="{94C9FDE2-169D-471C-BDC9-5AF0BF888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596900</xdr:colOff>
      <xdr:row>5</xdr:row>
      <xdr:rowOff>57149</xdr:rowOff>
    </xdr:from>
    <xdr:to>
      <xdr:col>11</xdr:col>
      <xdr:colOff>11300</xdr:colOff>
      <xdr:row>24</xdr:row>
      <xdr:rowOff>151949</xdr:rowOff>
    </xdr:to>
    <xdr:graphicFrame macro="">
      <xdr:nvGraphicFramePr>
        <xdr:cNvPr id="2" name="Chart 1">
          <a:extLst>
            <a:ext uri="{FF2B5EF4-FFF2-40B4-BE49-F238E27FC236}">
              <a16:creationId xmlns:a16="http://schemas.microsoft.com/office/drawing/2014/main" id="{61A865E4-81EA-4D6E-856D-2108CBC70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5</xdr:row>
      <xdr:rowOff>184149</xdr:rowOff>
    </xdr:from>
    <xdr:to>
      <xdr:col>11</xdr:col>
      <xdr:colOff>24000</xdr:colOff>
      <xdr:row>25</xdr:row>
      <xdr:rowOff>96069</xdr:rowOff>
    </xdr:to>
    <xdr:graphicFrame macro="">
      <xdr:nvGraphicFramePr>
        <xdr:cNvPr id="3" name="Chart 2">
          <a:extLst>
            <a:ext uri="{FF2B5EF4-FFF2-40B4-BE49-F238E27FC236}">
              <a16:creationId xmlns:a16="http://schemas.microsoft.com/office/drawing/2014/main" id="{CC2F3EED-F3E1-4A59-AD52-3E3D0C46FA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600076</xdr:colOff>
      <xdr:row>6</xdr:row>
      <xdr:rowOff>0</xdr:rowOff>
    </xdr:from>
    <xdr:to>
      <xdr:col>11</xdr:col>
      <xdr:colOff>17651</xdr:colOff>
      <xdr:row>25</xdr:row>
      <xdr:rowOff>113850</xdr:rowOff>
    </xdr:to>
    <xdr:graphicFrame macro="">
      <xdr:nvGraphicFramePr>
        <xdr:cNvPr id="3" name="Chart 2">
          <a:extLst>
            <a:ext uri="{FF2B5EF4-FFF2-40B4-BE49-F238E27FC236}">
              <a16:creationId xmlns:a16="http://schemas.microsoft.com/office/drawing/2014/main" id="{EA229827-157B-4868-B127-EDAA0D49EE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12699</xdr:colOff>
      <xdr:row>6</xdr:row>
      <xdr:rowOff>30479</xdr:rowOff>
    </xdr:from>
    <xdr:to>
      <xdr:col>8</xdr:col>
      <xdr:colOff>59149</xdr:colOff>
      <xdr:row>19</xdr:row>
      <xdr:rowOff>162879</xdr:rowOff>
    </xdr:to>
    <xdr:graphicFrame macro="">
      <xdr:nvGraphicFramePr>
        <xdr:cNvPr id="2" name="Chart 12">
          <a:extLst>
            <a:ext uri="{FF2B5EF4-FFF2-40B4-BE49-F238E27FC236}">
              <a16:creationId xmlns:a16="http://schemas.microsoft.com/office/drawing/2014/main" id="{D30103B4-0698-4668-B3D4-B3B55209D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523875</xdr:colOff>
      <xdr:row>6</xdr:row>
      <xdr:rowOff>19050</xdr:rowOff>
    </xdr:from>
    <xdr:to>
      <xdr:col>10</xdr:col>
      <xdr:colOff>541525</xdr:colOff>
      <xdr:row>21</xdr:row>
      <xdr:rowOff>142515</xdr:rowOff>
    </xdr:to>
    <xdr:graphicFrame macro="">
      <xdr:nvGraphicFramePr>
        <xdr:cNvPr id="3" name="Chart 1">
          <a:extLst>
            <a:ext uri="{FF2B5EF4-FFF2-40B4-BE49-F238E27FC236}">
              <a16:creationId xmlns:a16="http://schemas.microsoft.com/office/drawing/2014/main" id="{FB1D0F5A-5FC6-47FD-8C40-4A6E5E083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xdr:colOff>
      <xdr:row>6</xdr:row>
      <xdr:rowOff>22860</xdr:rowOff>
    </xdr:from>
    <xdr:to>
      <xdr:col>11</xdr:col>
      <xdr:colOff>31620</xdr:colOff>
      <xdr:row>23</xdr:row>
      <xdr:rowOff>123420</xdr:rowOff>
    </xdr:to>
    <xdr:graphicFrame macro="">
      <xdr:nvGraphicFramePr>
        <xdr:cNvPr id="4" name="Chart 3">
          <a:extLst>
            <a:ext uri="{FF2B5EF4-FFF2-40B4-BE49-F238E27FC236}">
              <a16:creationId xmlns:a16="http://schemas.microsoft.com/office/drawing/2014/main" id="{FF8EA576-53A0-49E7-93A0-4753CE454F5F}"/>
            </a:ext>
            <a:ext uri="{147F2762-F138-4A5C-976F-8EAC2B608ADB}">
              <a16:predDERef xmlns:a16="http://schemas.microsoft.com/office/drawing/2014/main" pred="{99E2CC39-03D1-47E8-8488-074F44379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23092</xdr:colOff>
      <xdr:row>6</xdr:row>
      <xdr:rowOff>77356</xdr:rowOff>
    </xdr:from>
    <xdr:to>
      <xdr:col>6</xdr:col>
      <xdr:colOff>35092</xdr:colOff>
      <xdr:row>19</xdr:row>
      <xdr:rowOff>158956</xdr:rowOff>
    </xdr:to>
    <xdr:graphicFrame macro="">
      <xdr:nvGraphicFramePr>
        <xdr:cNvPr id="2" name="Chart 1">
          <a:extLst>
            <a:ext uri="{FF2B5EF4-FFF2-40B4-BE49-F238E27FC236}">
              <a16:creationId xmlns:a16="http://schemas.microsoft.com/office/drawing/2014/main" id="{51EABDA7-ABC8-43F5-9FD1-43761A5F1D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29632</xdr:colOff>
      <xdr:row>25</xdr:row>
      <xdr:rowOff>63500</xdr:rowOff>
    </xdr:from>
    <xdr:to>
      <xdr:col>6</xdr:col>
      <xdr:colOff>41632</xdr:colOff>
      <xdr:row>38</xdr:row>
      <xdr:rowOff>162033</xdr:rowOff>
    </xdr:to>
    <xdr:graphicFrame macro="">
      <xdr:nvGraphicFramePr>
        <xdr:cNvPr id="3" name="Chart 2">
          <a:extLst>
            <a:ext uri="{FF2B5EF4-FFF2-40B4-BE49-F238E27FC236}">
              <a16:creationId xmlns:a16="http://schemas.microsoft.com/office/drawing/2014/main" id="{F2854E9B-3901-4D1F-BF58-EBA534B089F2}"/>
            </a:ext>
            <a:ext uri="{147F2762-F138-4A5C-976F-8EAC2B608ADB}">
              <a16:predDERef xmlns:a16="http://schemas.microsoft.com/office/drawing/2014/main" pred="{51EABDA7-ABC8-43F5-9FD1-43761A5F1D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564515</xdr:colOff>
      <xdr:row>6</xdr:row>
      <xdr:rowOff>0</xdr:rowOff>
    </xdr:from>
    <xdr:to>
      <xdr:col>9</xdr:col>
      <xdr:colOff>754885</xdr:colOff>
      <xdr:row>23</xdr:row>
      <xdr:rowOff>111990</xdr:rowOff>
    </xdr:to>
    <xdr:graphicFrame macro="">
      <xdr:nvGraphicFramePr>
        <xdr:cNvPr id="11" name="Chart 10">
          <a:extLst>
            <a:ext uri="{FF2B5EF4-FFF2-40B4-BE49-F238E27FC236}">
              <a16:creationId xmlns:a16="http://schemas.microsoft.com/office/drawing/2014/main" id="{7681955B-AE78-4C75-AEF1-D454FF3642DB}"/>
            </a:ext>
            <a:ext uri="{147F2762-F138-4A5C-976F-8EAC2B608ADB}">
              <a16:predDERef xmlns:a16="http://schemas.microsoft.com/office/drawing/2014/main" pred="{0B350500-68A2-46B2-9A49-5E41AEC0E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12065</xdr:colOff>
      <xdr:row>6</xdr:row>
      <xdr:rowOff>21590</xdr:rowOff>
    </xdr:from>
    <xdr:to>
      <xdr:col>11</xdr:col>
      <xdr:colOff>39240</xdr:colOff>
      <xdr:row>29</xdr:row>
      <xdr:rowOff>116300</xdr:rowOff>
    </xdr:to>
    <xdr:graphicFrame macro="">
      <xdr:nvGraphicFramePr>
        <xdr:cNvPr id="16" name="Chart 1">
          <a:extLst>
            <a:ext uri="{FF2B5EF4-FFF2-40B4-BE49-F238E27FC236}">
              <a16:creationId xmlns:a16="http://schemas.microsoft.com/office/drawing/2014/main" id="{EDD4E00F-A856-422B-B618-E0674B1C1576}"/>
            </a:ext>
            <a:ext uri="{147F2762-F138-4A5C-976F-8EAC2B608ADB}">
              <a16:predDERef xmlns:a16="http://schemas.microsoft.com/office/drawing/2014/main" pred="{D1122E39-0423-E4EF-3AC5-2F38AC014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190500</xdr:rowOff>
    </xdr:from>
    <xdr:to>
      <xdr:col>11</xdr:col>
      <xdr:colOff>27175</xdr:colOff>
      <xdr:row>45</xdr:row>
      <xdr:rowOff>35930</xdr:rowOff>
    </xdr:to>
    <xdr:graphicFrame macro="">
      <xdr:nvGraphicFramePr>
        <xdr:cNvPr id="4" name="Chart 1">
          <a:extLst>
            <a:ext uri="{FF2B5EF4-FFF2-40B4-BE49-F238E27FC236}">
              <a16:creationId xmlns:a16="http://schemas.microsoft.com/office/drawing/2014/main" id="{14E8CD94-338A-4E71-99F8-8F9C38D74048}"/>
            </a:ext>
            <a:ext uri="{147F2762-F138-4A5C-976F-8EAC2B608ADB}">
              <a16:predDERef xmlns:a16="http://schemas.microsoft.com/office/drawing/2014/main" pred="{C819D43E-3CF9-41EC-8EEC-F80E44A1A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7</xdr:row>
      <xdr:rowOff>0</xdr:rowOff>
    </xdr:from>
    <xdr:to>
      <xdr:col>11</xdr:col>
      <xdr:colOff>24000</xdr:colOff>
      <xdr:row>46</xdr:row>
      <xdr:rowOff>67680</xdr:rowOff>
    </xdr:to>
    <xdr:graphicFrame macro="">
      <xdr:nvGraphicFramePr>
        <xdr:cNvPr id="3" name="Chart 3">
          <a:extLst>
            <a:ext uri="{FF2B5EF4-FFF2-40B4-BE49-F238E27FC236}">
              <a16:creationId xmlns:a16="http://schemas.microsoft.com/office/drawing/2014/main" id="{AE5ADE89-FF41-4601-BCD0-0057EB22CCBF}"/>
            </a:ext>
            <a:ext uri="{147F2762-F138-4A5C-976F-8EAC2B608ADB}">
              <a16:predDERef xmlns:a16="http://schemas.microsoft.com/office/drawing/2014/main" pred="{9B8BD984-C191-467A-9DE5-656CB14287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7</xdr:row>
      <xdr:rowOff>0</xdr:rowOff>
    </xdr:from>
    <xdr:to>
      <xdr:col>11</xdr:col>
      <xdr:colOff>24000</xdr:colOff>
      <xdr:row>30</xdr:row>
      <xdr:rowOff>113760</xdr:rowOff>
    </xdr:to>
    <xdr:graphicFrame macro="">
      <xdr:nvGraphicFramePr>
        <xdr:cNvPr id="17" name="Chart 9">
          <a:extLst>
            <a:ext uri="{FF2B5EF4-FFF2-40B4-BE49-F238E27FC236}">
              <a16:creationId xmlns:a16="http://schemas.microsoft.com/office/drawing/2014/main" id="{66306DE6-2694-4D93-9EC9-DDC948FBBB16}"/>
            </a:ext>
            <a:ext uri="{147F2762-F138-4A5C-976F-8EAC2B608ADB}">
              <a16:predDERef xmlns:a16="http://schemas.microsoft.com/office/drawing/2014/main" pred="{D1122E39-0423-E4EF-3AC5-2F38AC0144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6</xdr:row>
      <xdr:rowOff>9525</xdr:rowOff>
    </xdr:from>
    <xdr:to>
      <xdr:col>11</xdr:col>
      <xdr:colOff>27175</xdr:colOff>
      <xdr:row>35</xdr:row>
      <xdr:rowOff>86955</xdr:rowOff>
    </xdr:to>
    <xdr:graphicFrame macro="">
      <xdr:nvGraphicFramePr>
        <xdr:cNvPr id="4" name="Chart 1">
          <a:extLst>
            <a:ext uri="{FF2B5EF4-FFF2-40B4-BE49-F238E27FC236}">
              <a16:creationId xmlns:a16="http://schemas.microsoft.com/office/drawing/2014/main" id="{AE2632A7-F928-49BF-9767-3D95D5943DDE}"/>
            </a:ext>
            <a:ext uri="{147F2762-F138-4A5C-976F-8EAC2B608ADB}">
              <a16:predDERef xmlns:a16="http://schemas.microsoft.com/office/drawing/2014/main" pred="{61A865E4-81EA-4D6E-856D-2108CBC70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7</xdr:row>
      <xdr:rowOff>0</xdr:rowOff>
    </xdr:from>
    <xdr:to>
      <xdr:col>11</xdr:col>
      <xdr:colOff>24000</xdr:colOff>
      <xdr:row>36</xdr:row>
      <xdr:rowOff>96480</xdr:rowOff>
    </xdr:to>
    <xdr:graphicFrame macro="">
      <xdr:nvGraphicFramePr>
        <xdr:cNvPr id="4" name="Chart 3">
          <a:extLst>
            <a:ext uri="{FF2B5EF4-FFF2-40B4-BE49-F238E27FC236}">
              <a16:creationId xmlns:a16="http://schemas.microsoft.com/office/drawing/2014/main" id="{A02C415F-6805-47D1-91AB-5A95A89EAD49}"/>
            </a:ext>
            <a:ext uri="{147F2762-F138-4A5C-976F-8EAC2B608ADB}">
              <a16:predDERef xmlns:a16="http://schemas.microsoft.com/office/drawing/2014/main" pred="{CC2F3EED-F3E1-4A59-AD52-3E3D0C46FA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516304</xdr:colOff>
      <xdr:row>5</xdr:row>
      <xdr:rowOff>159972</xdr:rowOff>
    </xdr:from>
    <xdr:to>
      <xdr:col>10</xdr:col>
      <xdr:colOff>296496</xdr:colOff>
      <xdr:row>22</xdr:row>
      <xdr:rowOff>97692</xdr:rowOff>
    </xdr:to>
    <xdr:graphicFrame macro="">
      <xdr:nvGraphicFramePr>
        <xdr:cNvPr id="8" name="Chart 2">
          <a:extLst>
            <a:ext uri="{FF2B5EF4-FFF2-40B4-BE49-F238E27FC236}">
              <a16:creationId xmlns:a16="http://schemas.microsoft.com/office/drawing/2014/main" id="{F517412A-2B67-430C-A145-F8C04EB24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952015</xdr:colOff>
      <xdr:row>5</xdr:row>
      <xdr:rowOff>150010</xdr:rowOff>
    </xdr:from>
    <xdr:to>
      <xdr:col>3</xdr:col>
      <xdr:colOff>56759</xdr:colOff>
      <xdr:row>30</xdr:row>
      <xdr:rowOff>84605</xdr:rowOff>
    </xdr:to>
    <xdr:graphicFrame macro="">
      <xdr:nvGraphicFramePr>
        <xdr:cNvPr id="4" name="Chart 5">
          <a:extLst>
            <a:ext uri="{FF2B5EF4-FFF2-40B4-BE49-F238E27FC236}">
              <a16:creationId xmlns:a16="http://schemas.microsoft.com/office/drawing/2014/main" id="{16DF9896-D54C-45B2-862B-1E0338DAE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182878</xdr:rowOff>
    </xdr:from>
    <xdr:to>
      <xdr:col>10</xdr:col>
      <xdr:colOff>336420</xdr:colOff>
      <xdr:row>19</xdr:row>
      <xdr:rowOff>170998</xdr:rowOff>
    </xdr:to>
    <xdr:graphicFrame macro="">
      <xdr:nvGraphicFramePr>
        <xdr:cNvPr id="56" name="Chart 3">
          <a:extLst>
            <a:ext uri="{FF2B5EF4-FFF2-40B4-BE49-F238E27FC236}">
              <a16:creationId xmlns:a16="http://schemas.microsoft.com/office/drawing/2014/main" id="{1F80C4E5-6CC5-4DEC-A100-69BCB70EC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586740</xdr:colOff>
      <xdr:row>6</xdr:row>
      <xdr:rowOff>0</xdr:rowOff>
    </xdr:from>
    <xdr:to>
      <xdr:col>11</xdr:col>
      <xdr:colOff>73140</xdr:colOff>
      <xdr:row>31</xdr:row>
      <xdr:rowOff>92760</xdr:rowOff>
    </xdr:to>
    <xdr:grpSp>
      <xdr:nvGrpSpPr>
        <xdr:cNvPr id="12" name="Group 2">
          <a:extLst>
            <a:ext uri="{FF2B5EF4-FFF2-40B4-BE49-F238E27FC236}">
              <a16:creationId xmlns:a16="http://schemas.microsoft.com/office/drawing/2014/main" id="{51240C90-842B-4BAA-ABD9-ABAEA7353EF2}"/>
            </a:ext>
          </a:extLst>
        </xdr:cNvPr>
        <xdr:cNvGrpSpPr/>
      </xdr:nvGrpSpPr>
      <xdr:grpSpPr>
        <a:xfrm>
          <a:off x="586740" y="1303020"/>
          <a:ext cx="6192000" cy="4680000"/>
          <a:chOff x="9292594" y="422794"/>
          <a:chExt cx="8026790" cy="6544654"/>
        </a:xfrm>
      </xdr:grpSpPr>
      <xdr:graphicFrame macro="">
        <xdr:nvGraphicFramePr>
          <xdr:cNvPr id="13" name="Chart 3">
            <a:extLst>
              <a:ext uri="{FF2B5EF4-FFF2-40B4-BE49-F238E27FC236}">
                <a16:creationId xmlns:a16="http://schemas.microsoft.com/office/drawing/2014/main" id="{68A824D8-3ADD-C4A6-8A28-FDD4FA2C5D55}"/>
              </a:ext>
            </a:extLst>
          </xdr:cNvPr>
          <xdr:cNvGraphicFramePr>
            <a:graphicFrameLocks/>
          </xdr:cNvGraphicFramePr>
        </xdr:nvGraphicFramePr>
        <xdr:xfrm>
          <a:off x="9324570" y="422794"/>
          <a:ext cx="7994814" cy="654465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4" name="Chart 4">
            <a:extLst>
              <a:ext uri="{FF2B5EF4-FFF2-40B4-BE49-F238E27FC236}">
                <a16:creationId xmlns:a16="http://schemas.microsoft.com/office/drawing/2014/main" id="{F11ADDEA-D893-686B-D74F-9E5719D4BB20}"/>
              </a:ext>
            </a:extLst>
          </xdr:cNvPr>
          <xdr:cNvGraphicFramePr>
            <a:graphicFrameLocks/>
          </xdr:cNvGraphicFramePr>
        </xdr:nvGraphicFramePr>
        <xdr:xfrm>
          <a:off x="9292594" y="430415"/>
          <a:ext cx="3866561" cy="290955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5" name="Chart 5">
            <a:extLst>
              <a:ext uri="{FF2B5EF4-FFF2-40B4-BE49-F238E27FC236}">
                <a16:creationId xmlns:a16="http://schemas.microsoft.com/office/drawing/2014/main" id="{094817AB-536D-F529-CC53-DF4FF064C7E5}"/>
              </a:ext>
            </a:extLst>
          </xdr:cNvPr>
          <xdr:cNvGraphicFramePr>
            <a:graphicFrameLocks/>
          </xdr:cNvGraphicFramePr>
        </xdr:nvGraphicFramePr>
        <xdr:xfrm>
          <a:off x="9292835" y="3393670"/>
          <a:ext cx="3846644" cy="2909556"/>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6" name="Arrow: Chevron 6">
            <a:extLst>
              <a:ext uri="{FF2B5EF4-FFF2-40B4-BE49-F238E27FC236}">
                <a16:creationId xmlns:a16="http://schemas.microsoft.com/office/drawing/2014/main" id="{5C0D4174-3780-954C-1460-B18216E4E8E6}"/>
              </a:ext>
            </a:extLst>
          </xdr:cNvPr>
          <xdr:cNvSpPr/>
        </xdr:nvSpPr>
        <xdr:spPr>
          <a:xfrm>
            <a:off x="13171978" y="2970876"/>
            <a:ext cx="312420" cy="584662"/>
          </a:xfrm>
          <a:prstGeom prst="chevron">
            <a:avLst>
              <a:gd name="adj" fmla="val 100000"/>
            </a:avLst>
          </a:prstGeom>
          <a:ln w="19050">
            <a:solidFill>
              <a:srgbClr val="827B7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584200</xdr:colOff>
      <xdr:row>6</xdr:row>
      <xdr:rowOff>12700</xdr:rowOff>
    </xdr:from>
    <xdr:to>
      <xdr:col>10</xdr:col>
      <xdr:colOff>603250</xdr:colOff>
      <xdr:row>27</xdr:row>
      <xdr:rowOff>10033</xdr:rowOff>
    </xdr:to>
    <xdr:graphicFrame macro="">
      <xdr:nvGraphicFramePr>
        <xdr:cNvPr id="6" name="Chart 1">
          <a:extLst>
            <a:ext uri="{FF2B5EF4-FFF2-40B4-BE49-F238E27FC236}">
              <a16:creationId xmlns:a16="http://schemas.microsoft.com/office/drawing/2014/main" id="{9301B674-EFE7-7D88-942C-CD8A9DB34B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555172</xdr:colOff>
      <xdr:row>5</xdr:row>
      <xdr:rowOff>190501</xdr:rowOff>
    </xdr:from>
    <xdr:to>
      <xdr:col>9</xdr:col>
      <xdr:colOff>471947</xdr:colOff>
      <xdr:row>19</xdr:row>
      <xdr:rowOff>122875</xdr:rowOff>
    </xdr:to>
    <xdr:graphicFrame macro="">
      <xdr:nvGraphicFramePr>
        <xdr:cNvPr id="5" name="Chart 1">
          <a:extLst>
            <a:ext uri="{FF2B5EF4-FFF2-40B4-BE49-F238E27FC236}">
              <a16:creationId xmlns:a16="http://schemas.microsoft.com/office/drawing/2014/main" id="{94CE1F2C-C3E0-48B3-8936-34EA5E665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13608</xdr:colOff>
      <xdr:row>5</xdr:row>
      <xdr:rowOff>180975</xdr:rowOff>
    </xdr:from>
    <xdr:to>
      <xdr:col>9</xdr:col>
      <xdr:colOff>539983</xdr:colOff>
      <xdr:row>19</xdr:row>
      <xdr:rowOff>73132</xdr:rowOff>
    </xdr:to>
    <xdr:graphicFrame macro="">
      <xdr:nvGraphicFramePr>
        <xdr:cNvPr id="2" name="Chart 1">
          <a:extLst>
            <a:ext uri="{FF2B5EF4-FFF2-40B4-BE49-F238E27FC236}">
              <a16:creationId xmlns:a16="http://schemas.microsoft.com/office/drawing/2014/main" id="{9F2D43DB-D079-4239-B00A-AC85A6CF37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bin"/><Relationship Id="rId1" Type="http://schemas.openxmlformats.org/officeDocument/2006/relationships/hyperlink" Target="https://www.neso.energy/publications/future-energy-scenarios-fes/fes-documents"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23.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4.bin"/><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5.bin"/><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customProperty" Target="../customProperty26.bin"/><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customProperty" Target="../customProperty27.bin"/><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customProperty" Target="../customProperty28.bin"/><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customProperty" Target="../customProperty29.bin"/><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30.bin"/><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729D0-7231-48D0-BE42-18B28B6351D9}">
  <sheetPr>
    <tabColor rgb="FF3F0731"/>
  </sheetPr>
  <dimension ref="A1:P34"/>
  <sheetViews>
    <sheetView workbookViewId="0">
      <selection activeCell="C40" sqref="C40"/>
    </sheetView>
  </sheetViews>
  <sheetFormatPr defaultColWidth="9.109375" defaultRowHeight="13.8"/>
  <cols>
    <col min="1" max="1" width="8.33203125" style="70" bestFit="1" customWidth="1"/>
    <col min="2" max="2" width="16.6640625" style="70" customWidth="1"/>
    <col min="3" max="3" width="87" style="70" customWidth="1"/>
    <col min="4" max="16384" width="9.109375" style="70"/>
  </cols>
  <sheetData>
    <row r="1" spans="1:16" ht="21">
      <c r="A1" s="176" t="s">
        <v>0</v>
      </c>
      <c r="B1" s="177"/>
      <c r="C1" s="177"/>
      <c r="D1" s="177"/>
      <c r="E1" s="177"/>
      <c r="F1" s="177"/>
      <c r="G1" s="177"/>
      <c r="H1" s="177"/>
      <c r="I1" s="177"/>
      <c r="J1" s="177"/>
      <c r="K1" s="177"/>
      <c r="L1" s="177"/>
      <c r="M1" s="177"/>
      <c r="N1" s="177"/>
      <c r="O1" s="177"/>
      <c r="P1" s="177"/>
    </row>
    <row r="2" spans="1:16">
      <c r="A2" s="149" t="s">
        <v>1</v>
      </c>
    </row>
    <row r="4" spans="1:16">
      <c r="A4" s="150" t="s">
        <v>2</v>
      </c>
      <c r="B4" s="150" t="s">
        <v>3</v>
      </c>
      <c r="C4" s="151" t="s">
        <v>4</v>
      </c>
    </row>
    <row r="5" spans="1:16">
      <c r="A5" s="152">
        <v>1</v>
      </c>
      <c r="B5" s="153">
        <v>46002</v>
      </c>
      <c r="C5" s="175" t="s">
        <v>5</v>
      </c>
    </row>
    <row r="6" spans="1:16">
      <c r="A6" s="152"/>
      <c r="B6" s="154"/>
      <c r="C6" s="155"/>
    </row>
    <row r="7" spans="1:16">
      <c r="A7" s="156"/>
      <c r="B7" s="154"/>
      <c r="C7" s="157"/>
    </row>
    <row r="8" spans="1:16">
      <c r="A8" s="156"/>
      <c r="B8" s="154"/>
      <c r="C8" s="157"/>
    </row>
    <row r="9" spans="1:16">
      <c r="A9" s="156"/>
      <c r="B9" s="154"/>
      <c r="C9" s="157"/>
    </row>
    <row r="10" spans="1:16">
      <c r="A10" s="156"/>
      <c r="B10" s="154"/>
      <c r="C10" s="157"/>
    </row>
    <row r="11" spans="1:16">
      <c r="A11" s="156"/>
      <c r="B11" s="154"/>
      <c r="C11" s="157"/>
    </row>
    <row r="12" spans="1:16">
      <c r="A12" s="156"/>
      <c r="B12" s="154"/>
      <c r="C12" s="157"/>
    </row>
    <row r="13" spans="1:16">
      <c r="A13" s="156"/>
      <c r="B13" s="154"/>
      <c r="C13" s="157"/>
    </row>
    <row r="14" spans="1:16">
      <c r="A14" s="156"/>
      <c r="B14" s="154"/>
      <c r="C14" s="157"/>
    </row>
    <row r="15" spans="1:16">
      <c r="A15" s="156"/>
      <c r="B15" s="154"/>
      <c r="C15" s="157"/>
    </row>
    <row r="16" spans="1:16">
      <c r="A16" s="156"/>
      <c r="B16" s="154"/>
      <c r="C16" s="157"/>
    </row>
    <row r="17" spans="1:3">
      <c r="A17" s="158"/>
      <c r="B17" s="154"/>
      <c r="C17" s="157"/>
    </row>
    <row r="18" spans="1:3">
      <c r="A18" s="156"/>
      <c r="B18" s="154"/>
      <c r="C18" s="157"/>
    </row>
    <row r="19" spans="1:3">
      <c r="A19" s="156"/>
      <c r="B19" s="159"/>
      <c r="C19" s="160"/>
    </row>
    <row r="20" spans="1:3">
      <c r="A20" s="156"/>
      <c r="B20" s="154"/>
      <c r="C20" s="157"/>
    </row>
    <row r="21" spans="1:3">
      <c r="A21" s="156"/>
      <c r="B21" s="154"/>
      <c r="C21" s="157"/>
    </row>
    <row r="22" spans="1:3">
      <c r="A22" s="156"/>
      <c r="B22" s="154"/>
      <c r="C22" s="157"/>
    </row>
    <row r="23" spans="1:3">
      <c r="A23" s="156"/>
      <c r="B23" s="154"/>
      <c r="C23" s="157"/>
    </row>
    <row r="24" spans="1:3">
      <c r="A24" s="156"/>
      <c r="B24" s="154"/>
      <c r="C24" s="157"/>
    </row>
    <row r="25" spans="1:3">
      <c r="A25" s="156"/>
      <c r="B25" s="154"/>
      <c r="C25" s="157"/>
    </row>
    <row r="26" spans="1:3">
      <c r="A26" s="156"/>
      <c r="B26" s="154"/>
      <c r="C26" s="157"/>
    </row>
    <row r="27" spans="1:3">
      <c r="A27" s="156"/>
      <c r="B27" s="154"/>
      <c r="C27" s="157"/>
    </row>
    <row r="28" spans="1:3">
      <c r="A28" s="156"/>
      <c r="B28" s="154"/>
      <c r="C28" s="157"/>
    </row>
    <row r="29" spans="1:3">
      <c r="A29" s="156"/>
      <c r="B29" s="154"/>
      <c r="C29" s="157"/>
    </row>
    <row r="30" spans="1:3">
      <c r="A30" s="156"/>
      <c r="B30" s="154"/>
      <c r="C30" s="157"/>
    </row>
    <row r="31" spans="1:3">
      <c r="A31" s="161"/>
      <c r="B31" s="162"/>
      <c r="C31" s="163"/>
    </row>
    <row r="32" spans="1:3">
      <c r="A32" s="164"/>
      <c r="B32" s="165"/>
      <c r="C32" s="102"/>
    </row>
    <row r="33" spans="1:3">
      <c r="A33" s="164"/>
      <c r="B33" s="165"/>
      <c r="C33" s="102"/>
    </row>
    <row r="34" spans="1:3">
      <c r="A34" s="166"/>
      <c r="B34" s="167"/>
      <c r="C34" s="168"/>
    </row>
  </sheetData>
  <mergeCells count="1">
    <mergeCell ref="A1:P1"/>
  </mergeCells>
  <hyperlinks>
    <hyperlink ref="A2" location="Contents!A1" display="Return to: Main Menu" xr:uid="{8C5D548E-56C8-44B8-96D7-1BD4535D5FB8}"/>
  </hyperlinks>
  <pageMargins left="0.7" right="0.7" top="0.75" bottom="0.75" header="0.3" footer="0.3"/>
  <pageSetup paperSize="9" orientation="portrait"/>
  <customProperties>
    <customPr name="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843C-4A79-4066-A6DC-684B94119F91}">
  <dimension ref="A1:CF24"/>
  <sheetViews>
    <sheetView showGridLines="0" zoomScaleNormal="100" workbookViewId="0">
      <selection activeCell="N29" sqref="N29"/>
    </sheetView>
  </sheetViews>
  <sheetFormatPr defaultRowHeight="14.4"/>
  <cols>
    <col min="14" max="14" width="47.33203125" customWidth="1"/>
    <col min="15" max="40" width="7.44140625" bestFit="1" customWidth="1"/>
  </cols>
  <sheetData>
    <row r="1" spans="1:84" ht="21">
      <c r="A1" s="188" t="s">
        <v>175</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29"/>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56">
        <v>2025</v>
      </c>
      <c r="P8" s="30">
        <v>2026</v>
      </c>
      <c r="Q8" s="30">
        <v>2027</v>
      </c>
      <c r="R8" s="30">
        <v>2028</v>
      </c>
      <c r="S8" s="30">
        <v>2029</v>
      </c>
      <c r="T8" s="30">
        <v>2030</v>
      </c>
      <c r="U8" s="30">
        <v>2031</v>
      </c>
      <c r="V8" s="30">
        <v>2032</v>
      </c>
      <c r="W8" s="30">
        <v>2033</v>
      </c>
      <c r="X8" s="30">
        <v>2034</v>
      </c>
      <c r="Y8" s="30">
        <v>2035</v>
      </c>
      <c r="Z8" s="30">
        <v>2036</v>
      </c>
      <c r="AA8" s="30">
        <v>2037</v>
      </c>
      <c r="AB8" s="30">
        <v>2038</v>
      </c>
      <c r="AC8" s="30">
        <v>2039</v>
      </c>
      <c r="AD8" s="30">
        <v>2040</v>
      </c>
      <c r="AE8" s="30">
        <v>2041</v>
      </c>
      <c r="AF8" s="30">
        <v>2042</v>
      </c>
      <c r="AG8" s="30">
        <v>2043</v>
      </c>
      <c r="AH8" s="30">
        <v>2044</v>
      </c>
      <c r="AI8" s="30">
        <v>2045</v>
      </c>
      <c r="AJ8" s="30">
        <v>2046</v>
      </c>
      <c r="AK8" s="30">
        <v>2047</v>
      </c>
      <c r="AL8" s="30">
        <v>2048</v>
      </c>
      <c r="AM8" s="30">
        <v>2049</v>
      </c>
      <c r="AN8" s="52">
        <v>2050</v>
      </c>
    </row>
    <row r="9" spans="1:84">
      <c r="M9" s="9"/>
      <c r="N9" s="23" t="s">
        <v>176</v>
      </c>
      <c r="O9" s="43">
        <v>33.046100208048969</v>
      </c>
      <c r="P9" s="24">
        <v>42.067462933249026</v>
      </c>
      <c r="Q9" s="24">
        <v>54.445442529867151</v>
      </c>
      <c r="R9" s="24">
        <v>65.82243939268929</v>
      </c>
      <c r="S9" s="24">
        <v>76.60406891239235</v>
      </c>
      <c r="T9" s="24">
        <v>68.330367481086824</v>
      </c>
      <c r="U9" s="24">
        <v>68.184801268366357</v>
      </c>
      <c r="V9" s="24">
        <v>65.110534033623296</v>
      </c>
      <c r="W9" s="24">
        <v>57.8253062260574</v>
      </c>
      <c r="X9" s="24">
        <v>51.924134077459172</v>
      </c>
      <c r="Y9" s="24">
        <v>47.155428246463366</v>
      </c>
      <c r="Z9" s="24">
        <v>40.303521015702145</v>
      </c>
      <c r="AA9" s="24">
        <v>40.192956663544948</v>
      </c>
      <c r="AB9" s="24">
        <v>39.33405426006879</v>
      </c>
      <c r="AC9" s="24">
        <v>43.576591809598895</v>
      </c>
      <c r="AD9" s="24">
        <v>41.405330804296632</v>
      </c>
      <c r="AE9" s="24">
        <v>38.891196759149032</v>
      </c>
      <c r="AF9" s="24">
        <v>33.899932083585917</v>
      </c>
      <c r="AG9" s="24">
        <v>32.343873324568186</v>
      </c>
      <c r="AH9" s="24">
        <v>32.786650835954724</v>
      </c>
      <c r="AI9" s="24">
        <v>28.625171435446997</v>
      </c>
      <c r="AJ9" s="24">
        <v>28.276973971738954</v>
      </c>
      <c r="AK9" s="24">
        <v>27.659371437814944</v>
      </c>
      <c r="AL9" s="24">
        <v>26.661579796633703</v>
      </c>
      <c r="AM9" s="24">
        <v>22.648193486436149</v>
      </c>
      <c r="AN9" s="39">
        <v>14.704944922042436</v>
      </c>
    </row>
    <row r="10" spans="1:84">
      <c r="M10" s="9"/>
      <c r="N10" s="23" t="s">
        <v>101</v>
      </c>
      <c r="O10" s="43">
        <v>126.74004775750799</v>
      </c>
      <c r="P10" s="24">
        <v>136.36878256688388</v>
      </c>
      <c r="Q10" s="24">
        <v>140.8046089299591</v>
      </c>
      <c r="R10" s="24">
        <v>141.52118491433001</v>
      </c>
      <c r="S10" s="24">
        <v>143.21365290507009</v>
      </c>
      <c r="T10" s="24">
        <v>141.28951582302645</v>
      </c>
      <c r="U10" s="24">
        <v>144.62257948114612</v>
      </c>
      <c r="V10" s="24">
        <v>145.14535504226828</v>
      </c>
      <c r="W10" s="24">
        <v>143.93825532207441</v>
      </c>
      <c r="X10" s="24">
        <v>141.95468535335644</v>
      </c>
      <c r="Y10" s="24">
        <v>133.56140010128942</v>
      </c>
      <c r="Z10" s="24">
        <v>139.74855750854547</v>
      </c>
      <c r="AA10" s="24">
        <v>139.9424369521663</v>
      </c>
      <c r="AB10" s="24">
        <v>138.85808475647033</v>
      </c>
      <c r="AC10" s="24">
        <v>137.20662019802651</v>
      </c>
      <c r="AD10" s="24">
        <v>133.62231623888403</v>
      </c>
      <c r="AE10" s="24">
        <v>133.72083438862879</v>
      </c>
      <c r="AF10" s="24">
        <v>131.42702897749504</v>
      </c>
      <c r="AG10" s="24">
        <v>126.95505115769021</v>
      </c>
      <c r="AH10" s="24">
        <v>124.67121898294053</v>
      </c>
      <c r="AI10" s="24">
        <v>123.33973918915</v>
      </c>
      <c r="AJ10" s="24">
        <v>119.85175548842702</v>
      </c>
      <c r="AK10" s="24">
        <v>113.74968373976441</v>
      </c>
      <c r="AL10" s="24">
        <v>109.89681550298067</v>
      </c>
      <c r="AM10" s="24">
        <v>107.45158300173553</v>
      </c>
      <c r="AN10" s="39">
        <v>102.09071688102019</v>
      </c>
    </row>
    <row r="11" spans="1:84">
      <c r="M11" s="9"/>
      <c r="N11" s="23" t="s">
        <v>100</v>
      </c>
      <c r="O11" s="43">
        <v>91.367996614752769</v>
      </c>
      <c r="P11" s="24">
        <v>92.258319142112711</v>
      </c>
      <c r="Q11" s="24">
        <v>92.083773814513194</v>
      </c>
      <c r="R11" s="24">
        <v>93.194584738145721</v>
      </c>
      <c r="S11" s="24">
        <v>93.303749669071166</v>
      </c>
      <c r="T11" s="24">
        <v>92.208622564835466</v>
      </c>
      <c r="U11" s="24">
        <v>91.582718603171116</v>
      </c>
      <c r="V11" s="24">
        <v>90.945391670762561</v>
      </c>
      <c r="W11" s="24">
        <v>90.273329299257512</v>
      </c>
      <c r="X11" s="24">
        <v>89.25895144663474</v>
      </c>
      <c r="Y11" s="24">
        <v>88.16137426448563</v>
      </c>
      <c r="Z11" s="24">
        <v>89.238804585591424</v>
      </c>
      <c r="AA11" s="24">
        <v>90.062530900513934</v>
      </c>
      <c r="AB11" s="24">
        <v>91.238940846072239</v>
      </c>
      <c r="AC11" s="24">
        <v>92.116761296959666</v>
      </c>
      <c r="AD11" s="24">
        <v>94.118188798662558</v>
      </c>
      <c r="AE11" s="24">
        <v>95.118279056273394</v>
      </c>
      <c r="AF11" s="24">
        <v>96.081925864633817</v>
      </c>
      <c r="AG11" s="24">
        <v>97.116942398923939</v>
      </c>
      <c r="AH11" s="24">
        <v>97.449024798283276</v>
      </c>
      <c r="AI11" s="24">
        <v>98.699291251300735</v>
      </c>
      <c r="AJ11" s="24">
        <v>98.844228793390272</v>
      </c>
      <c r="AK11" s="24">
        <v>99.279402213659736</v>
      </c>
      <c r="AL11" s="24">
        <v>99.715843747572492</v>
      </c>
      <c r="AM11" s="24">
        <v>102.75387751135726</v>
      </c>
      <c r="AN11" s="39">
        <v>100.85356313679169</v>
      </c>
    </row>
    <row r="12" spans="1:84">
      <c r="M12" s="9"/>
      <c r="N12" s="23" t="s">
        <v>99</v>
      </c>
      <c r="O12" s="43">
        <v>47.531064829697442</v>
      </c>
      <c r="P12" s="24">
        <v>45.748728045629228</v>
      </c>
      <c r="Q12" s="24">
        <v>43.095559245957659</v>
      </c>
      <c r="R12" s="24">
        <v>42.130188476504664</v>
      </c>
      <c r="S12" s="24">
        <v>41.090028457216903</v>
      </c>
      <c r="T12" s="24">
        <v>38.654482777320716</v>
      </c>
      <c r="U12" s="24">
        <v>36.067948947488532</v>
      </c>
      <c r="V12" s="24">
        <v>33.620395692940434</v>
      </c>
      <c r="W12" s="24">
        <v>31.075833225767497</v>
      </c>
      <c r="X12" s="24">
        <v>28.600750520020394</v>
      </c>
      <c r="Y12" s="24">
        <v>25.992566714088085</v>
      </c>
      <c r="Z12" s="24">
        <v>23.507847335079269</v>
      </c>
      <c r="AA12" s="24">
        <v>21.087500211268495</v>
      </c>
      <c r="AB12" s="24">
        <v>18.466990058230479</v>
      </c>
      <c r="AC12" s="24">
        <v>15.910064490561361</v>
      </c>
      <c r="AD12" s="24">
        <v>14.028915976080189</v>
      </c>
      <c r="AE12" s="24">
        <v>12.258612382484593</v>
      </c>
      <c r="AF12" s="24">
        <v>10.619745965422503</v>
      </c>
      <c r="AG12" s="24">
        <v>9.428942849256984</v>
      </c>
      <c r="AH12" s="24">
        <v>8.4086167399065754</v>
      </c>
      <c r="AI12" s="24">
        <v>7.3671982048097409</v>
      </c>
      <c r="AJ12" s="24">
        <v>6.682869247965221</v>
      </c>
      <c r="AK12" s="24">
        <v>6.1060590660853382</v>
      </c>
      <c r="AL12" s="24">
        <v>5.8491261839026354</v>
      </c>
      <c r="AM12" s="24">
        <v>5.2132503675491773</v>
      </c>
      <c r="AN12" s="39">
        <v>4.8079048348004552</v>
      </c>
    </row>
    <row r="13" spans="1:84">
      <c r="M13" s="9"/>
      <c r="N13" s="23" t="s">
        <v>107</v>
      </c>
      <c r="O13" s="43">
        <v>117.12309773954723</v>
      </c>
      <c r="P13" s="24">
        <v>114.96289262875617</v>
      </c>
      <c r="Q13" s="24">
        <v>112.50860570473779</v>
      </c>
      <c r="R13" s="24">
        <v>110.08376541832364</v>
      </c>
      <c r="S13" s="24">
        <v>105.85300641240661</v>
      </c>
      <c r="T13" s="24">
        <v>97.774745193828281</v>
      </c>
      <c r="U13" s="24">
        <v>90.80243165320816</v>
      </c>
      <c r="V13" s="24">
        <v>83.220923768263688</v>
      </c>
      <c r="W13" s="24">
        <v>76.649710633951301</v>
      </c>
      <c r="X13" s="24">
        <v>71.759251170928323</v>
      </c>
      <c r="Y13" s="24">
        <v>66.082756006413604</v>
      </c>
      <c r="Z13" s="24">
        <v>60.207998708997863</v>
      </c>
      <c r="AA13" s="24">
        <v>54.772198787505069</v>
      </c>
      <c r="AB13" s="24">
        <v>49.474042309980227</v>
      </c>
      <c r="AC13" s="24">
        <v>44.463594999861627</v>
      </c>
      <c r="AD13" s="24">
        <v>38.970234739133055</v>
      </c>
      <c r="AE13" s="24">
        <v>33.528237006145851</v>
      </c>
      <c r="AF13" s="24">
        <v>28.336699032051307</v>
      </c>
      <c r="AG13" s="24">
        <v>24.245246484021802</v>
      </c>
      <c r="AH13" s="24">
        <v>20.526120547601717</v>
      </c>
      <c r="AI13" s="24">
        <v>16.328992062356146</v>
      </c>
      <c r="AJ13" s="24">
        <v>12.658659175463367</v>
      </c>
      <c r="AK13" s="24">
        <v>9.127295496295277</v>
      </c>
      <c r="AL13" s="24">
        <v>5.2944121445711039</v>
      </c>
      <c r="AM13" s="24">
        <v>1.715199839700807</v>
      </c>
      <c r="AN13" s="39">
        <v>-2.4680768857144897</v>
      </c>
    </row>
    <row r="14" spans="1:84">
      <c r="M14" s="9"/>
      <c r="N14" s="23" t="s">
        <v>177</v>
      </c>
      <c r="O14" s="169">
        <v>0.10281762802409884</v>
      </c>
      <c r="P14" s="169">
        <v>0.10694264707261737</v>
      </c>
      <c r="Q14" s="169">
        <v>0.10985019432190728</v>
      </c>
      <c r="R14" s="169">
        <v>0.11209303157398419</v>
      </c>
      <c r="S14" s="169">
        <v>0.11404104956334529</v>
      </c>
      <c r="T14" s="169">
        <v>0.10798699291032968</v>
      </c>
      <c r="U14" s="169">
        <v>0.10635990262423371</v>
      </c>
      <c r="V14" s="169">
        <v>0.10308549151465349</v>
      </c>
      <c r="W14" s="169">
        <v>9.8002039451973555E-2</v>
      </c>
      <c r="X14" s="169">
        <v>9.3139683716005589E-2</v>
      </c>
      <c r="Y14" s="169">
        <v>8.6803287997152326E-2</v>
      </c>
      <c r="Z14" s="169">
        <v>8.489380413015897E-2</v>
      </c>
      <c r="AA14" s="169">
        <v>8.3153132951040154E-2</v>
      </c>
      <c r="AB14" s="169">
        <v>8.0915702619685725E-2</v>
      </c>
      <c r="AC14" s="169">
        <v>7.9892126637661542E-2</v>
      </c>
      <c r="AD14" s="169">
        <v>7.709631141244852E-2</v>
      </c>
      <c r="AE14" s="169">
        <v>7.5043935295238756E-2</v>
      </c>
      <c r="AF14" s="169">
        <v>7.1794307968101684E-2</v>
      </c>
      <c r="AG14" s="169">
        <v>6.9086489015186936E-2</v>
      </c>
      <c r="AH14" s="169">
        <v>6.739583090787947E-2</v>
      </c>
      <c r="AI14" s="169">
        <v>6.5044466871869794E-2</v>
      </c>
      <c r="AJ14" s="169">
        <v>6.2988782592878434E-2</v>
      </c>
      <c r="AK14" s="169">
        <v>6.0370478585451179E-2</v>
      </c>
      <c r="AL14" s="169">
        <v>5.8342979573756511E-2</v>
      </c>
      <c r="AM14" s="169">
        <v>5.6521107399591194E-2</v>
      </c>
      <c r="AN14" s="169">
        <v>5.2036755502843222E-2</v>
      </c>
    </row>
    <row r="15" spans="1:84">
      <c r="M15" s="9"/>
      <c r="N15" s="29"/>
      <c r="O15" s="9"/>
      <c r="P15" s="9"/>
      <c r="Q15" s="9"/>
      <c r="R15" s="9"/>
      <c r="S15" s="54"/>
      <c r="T15" s="55"/>
      <c r="U15" s="9"/>
      <c r="V15" s="9"/>
      <c r="W15" s="9"/>
      <c r="X15" s="54"/>
      <c r="Y15" s="27"/>
      <c r="Z15" s="9"/>
      <c r="AA15" s="9"/>
      <c r="AB15" s="9"/>
      <c r="AC15" s="9"/>
      <c r="AD15" s="9"/>
      <c r="AE15" s="9"/>
      <c r="AF15" s="9"/>
      <c r="AG15" s="9"/>
      <c r="AH15" s="9"/>
      <c r="AI15" s="9"/>
      <c r="AJ15" s="9"/>
      <c r="AK15" s="9"/>
      <c r="AL15" s="9"/>
      <c r="AM15" s="9"/>
      <c r="AS15" s="9"/>
    </row>
    <row r="16" spans="1:84">
      <c r="M16" s="9"/>
      <c r="N16" s="29"/>
      <c r="O16" s="172"/>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S16" s="9"/>
    </row>
    <row r="17" spans="13:45">
      <c r="M17" s="9"/>
      <c r="N17" s="9"/>
      <c r="O17" s="9"/>
      <c r="P17" s="9"/>
      <c r="Q17" s="9"/>
      <c r="R17" s="28"/>
      <c r="S17" s="9"/>
      <c r="T17" s="9"/>
      <c r="U17" s="9"/>
      <c r="V17" s="9"/>
      <c r="W17" s="9"/>
      <c r="X17" s="9"/>
      <c r="Y17" s="9"/>
      <c r="Z17" s="9"/>
      <c r="AA17" s="9"/>
      <c r="AB17" s="9"/>
      <c r="AC17" s="9"/>
      <c r="AD17" s="9"/>
      <c r="AE17" s="9"/>
      <c r="AF17" s="9"/>
      <c r="AG17" s="9"/>
      <c r="AH17" s="9"/>
      <c r="AI17" s="9"/>
      <c r="AJ17" s="9"/>
      <c r="AK17" s="9"/>
      <c r="AL17" s="9"/>
      <c r="AM17" s="9"/>
      <c r="AN17" s="9"/>
      <c r="AS17" s="9"/>
    </row>
    <row r="18" spans="13:45">
      <c r="M18" s="9"/>
      <c r="N18" s="2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S18" s="9"/>
    </row>
    <row r="19" spans="13:45">
      <c r="N19" s="29" t="s">
        <v>91</v>
      </c>
    </row>
    <row r="20" spans="13:45">
      <c r="N20" s="70" t="s">
        <v>114</v>
      </c>
    </row>
    <row r="21" spans="13:45">
      <c r="N21" s="70" t="s">
        <v>115</v>
      </c>
    </row>
    <row r="22" spans="13:45">
      <c r="N22" s="70" t="s">
        <v>116</v>
      </c>
    </row>
    <row r="23" spans="13:45">
      <c r="N23" s="70" t="s">
        <v>174</v>
      </c>
    </row>
    <row r="24" spans="13:45">
      <c r="N24" s="70" t="s">
        <v>163</v>
      </c>
    </row>
  </sheetData>
  <mergeCells count="2">
    <mergeCell ref="A1:AP1"/>
    <mergeCell ref="AQ1:CF1"/>
  </mergeCells>
  <hyperlinks>
    <hyperlink ref="A2" location="Contents!A1" display="Return to: Main Menu" xr:uid="{105D5513-2811-4C08-AF5D-EE8EA83FCC73}"/>
  </hyperlinks>
  <pageMargins left="0.7" right="0.7" top="0.75" bottom="0.75" header="0.3" footer="0.3"/>
  <pageSetup paperSize="9" orientation="portrait" r:id="rId1"/>
  <customProperties>
    <customPr name="GU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CBD09-19DB-4AC2-8171-794AC444F431}">
  <dimension ref="A1:CF21"/>
  <sheetViews>
    <sheetView showGridLines="0" workbookViewId="0">
      <selection activeCell="Q15" sqref="Q15"/>
    </sheetView>
  </sheetViews>
  <sheetFormatPr defaultRowHeight="14.4"/>
  <cols>
    <col min="14" max="14" width="15.5546875" customWidth="1"/>
  </cols>
  <sheetData>
    <row r="1" spans="1:84" ht="21">
      <c r="A1" s="188" t="s">
        <v>178</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E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30">
        <v>2025</v>
      </c>
      <c r="P8" s="30">
        <v>2026</v>
      </c>
      <c r="Q8" s="30">
        <v>2027</v>
      </c>
      <c r="R8" s="30">
        <v>2028</v>
      </c>
      <c r="S8" s="30">
        <v>2029</v>
      </c>
      <c r="T8" s="30">
        <v>2030</v>
      </c>
      <c r="U8" s="30">
        <v>2031</v>
      </c>
      <c r="V8" s="30">
        <v>2032</v>
      </c>
      <c r="W8" s="30">
        <v>2033</v>
      </c>
      <c r="X8" s="30">
        <v>2034</v>
      </c>
      <c r="Y8" s="30">
        <v>2035</v>
      </c>
      <c r="Z8" s="30">
        <v>2036</v>
      </c>
      <c r="AA8" s="30">
        <v>2037</v>
      </c>
      <c r="AB8" s="30">
        <v>2038</v>
      </c>
      <c r="AC8" s="30">
        <v>2039</v>
      </c>
      <c r="AD8" s="30">
        <v>2040</v>
      </c>
      <c r="AE8" s="30">
        <v>2041</v>
      </c>
      <c r="AF8" s="30">
        <v>2042</v>
      </c>
      <c r="AG8" s="30">
        <v>2043</v>
      </c>
      <c r="AH8" s="30">
        <v>2044</v>
      </c>
      <c r="AI8" s="30">
        <v>2045</v>
      </c>
      <c r="AJ8" s="30">
        <v>2046</v>
      </c>
      <c r="AK8" s="30">
        <v>2047</v>
      </c>
      <c r="AL8" s="30">
        <v>2048</v>
      </c>
      <c r="AM8" s="30">
        <v>2049</v>
      </c>
      <c r="AN8" s="30">
        <v>2050</v>
      </c>
      <c r="AQ8" s="57"/>
      <c r="AR8" s="57"/>
      <c r="AS8" s="9"/>
    </row>
    <row r="9" spans="1:84">
      <c r="M9" s="9"/>
      <c r="N9" s="23" t="s">
        <v>179</v>
      </c>
      <c r="O9" s="24">
        <v>298.68402863031804</v>
      </c>
      <c r="P9" s="24">
        <v>316.44212764872287</v>
      </c>
      <c r="Q9" s="24">
        <v>330.42827341592624</v>
      </c>
      <c r="R9" s="24">
        <v>342.66733307033581</v>
      </c>
      <c r="S9" s="24">
        <v>354.21051696316295</v>
      </c>
      <c r="T9" s="24">
        <v>340.48203033882425</v>
      </c>
      <c r="U9" s="24">
        <v>340.45715718177848</v>
      </c>
      <c r="V9" s="25">
        <v>334.8208764851455</v>
      </c>
      <c r="W9" s="24">
        <v>323.11207132714418</v>
      </c>
      <c r="X9" s="24">
        <v>311.73798015690494</v>
      </c>
      <c r="Y9" s="24">
        <v>294.87028721003134</v>
      </c>
      <c r="Z9" s="24">
        <v>292.79803661191414</v>
      </c>
      <c r="AA9" s="24">
        <v>291.28452945202213</v>
      </c>
      <c r="AB9" s="24">
        <v>287.89694898112896</v>
      </c>
      <c r="AC9" s="24">
        <v>288.80878119803759</v>
      </c>
      <c r="AD9" s="24">
        <v>283.17334754854102</v>
      </c>
      <c r="AE9" s="24">
        <v>279.98730670518194</v>
      </c>
      <c r="AF9" s="24">
        <v>272.02674466507381</v>
      </c>
      <c r="AG9" s="24">
        <v>265.84262770096484</v>
      </c>
      <c r="AH9" s="24">
        <v>263.31310052124684</v>
      </c>
      <c r="AI9" s="24">
        <v>258.02870768825454</v>
      </c>
      <c r="AJ9" s="24">
        <v>253.65288088891919</v>
      </c>
      <c r="AK9" s="24">
        <v>246.79129051003693</v>
      </c>
      <c r="AL9" s="24">
        <v>242.11991202605569</v>
      </c>
      <c r="AM9" s="24">
        <v>238.06329742497567</v>
      </c>
      <c r="AN9" s="24">
        <v>222.45340066134551</v>
      </c>
      <c r="AQ9" s="44"/>
      <c r="AR9" s="44"/>
      <c r="AS9" s="9"/>
    </row>
    <row r="10" spans="1:84">
      <c r="M10" s="9"/>
      <c r="N10" s="23" t="s">
        <v>180</v>
      </c>
      <c r="O10" s="24">
        <v>359.83524286740123</v>
      </c>
      <c r="P10" s="24">
        <v>357.77873903399683</v>
      </c>
      <c r="Q10" s="24">
        <v>376.68716500083207</v>
      </c>
      <c r="R10" s="24">
        <v>389.93463191236015</v>
      </c>
      <c r="S10" s="24">
        <v>403.33856462841561</v>
      </c>
      <c r="T10" s="24">
        <v>390.27910814424928</v>
      </c>
      <c r="U10" s="24">
        <v>391.86631819408194</v>
      </c>
      <c r="V10" s="25">
        <v>385.18301793721758</v>
      </c>
      <c r="W10" s="24">
        <v>373.48917075671915</v>
      </c>
      <c r="X10" s="24">
        <v>359.25299670448328</v>
      </c>
      <c r="Y10" s="24">
        <v>342.10043011899302</v>
      </c>
      <c r="Z10" s="24">
        <v>339.48527205903343</v>
      </c>
      <c r="AA10" s="24">
        <v>335.49986239304604</v>
      </c>
      <c r="AB10" s="24">
        <v>330.01002107624214</v>
      </c>
      <c r="AC10" s="24">
        <v>328.50491685173409</v>
      </c>
      <c r="AD10" s="24">
        <v>320.96161178486926</v>
      </c>
      <c r="AE10" s="24">
        <v>316.3283225484339</v>
      </c>
      <c r="AF10" s="24">
        <v>305.83073315052235</v>
      </c>
      <c r="AG10" s="24">
        <v>297.73747373085928</v>
      </c>
      <c r="AH10" s="24">
        <v>293.67139826378832</v>
      </c>
      <c r="AI10" s="24">
        <v>286.57964148259623</v>
      </c>
      <c r="AJ10" s="24">
        <v>280.65404627368167</v>
      </c>
      <c r="AK10" s="24">
        <v>272.10837852607835</v>
      </c>
      <c r="AL10" s="24">
        <v>266.00824286450688</v>
      </c>
      <c r="AM10" s="24">
        <v>259.87761782694361</v>
      </c>
      <c r="AN10" s="24">
        <v>241.83702642322268</v>
      </c>
      <c r="AQ10" s="44"/>
      <c r="AR10" s="44"/>
      <c r="AS10" s="9"/>
    </row>
    <row r="11" spans="1:84">
      <c r="M11" s="9"/>
      <c r="N11" s="23" t="s">
        <v>181</v>
      </c>
      <c r="O11" s="24">
        <v>246.26589418216122</v>
      </c>
      <c r="P11" s="24">
        <v>264.86399161319258</v>
      </c>
      <c r="Q11" s="24">
        <v>273.89484330782648</v>
      </c>
      <c r="R11" s="24">
        <v>284.12758180633654</v>
      </c>
      <c r="S11" s="24">
        <v>295.79822967142189</v>
      </c>
      <c r="T11" s="24">
        <v>282.85633157964708</v>
      </c>
      <c r="U11" s="24">
        <v>282.85553970878493</v>
      </c>
      <c r="V11" s="25">
        <v>279.8871612802252</v>
      </c>
      <c r="W11" s="24">
        <v>269.32144369096079</v>
      </c>
      <c r="X11" s="24">
        <v>260.77606440431481</v>
      </c>
      <c r="Y11" s="24">
        <v>243.99068923675571</v>
      </c>
      <c r="Z11" s="24">
        <v>241.78883209739502</v>
      </c>
      <c r="AA11" s="24">
        <v>241.76799558283844</v>
      </c>
      <c r="AB11" s="24">
        <v>239.22340894401674</v>
      </c>
      <c r="AC11" s="24">
        <v>241.50256917548987</v>
      </c>
      <c r="AD11" s="24">
        <v>237.42199461454206</v>
      </c>
      <c r="AE11" s="24">
        <v>235.15836665349505</v>
      </c>
      <c r="AF11" s="24">
        <v>229.14191434522874</v>
      </c>
      <c r="AG11" s="24">
        <v>224.38775546013642</v>
      </c>
      <c r="AH11" s="24">
        <v>222.89502570855291</v>
      </c>
      <c r="AI11" s="24">
        <v>218.99852188261394</v>
      </c>
      <c r="AJ11" s="24">
        <v>216.17904273452245</v>
      </c>
      <c r="AK11" s="24">
        <v>211.63189419874209</v>
      </c>
      <c r="AL11" s="24">
        <v>208.55616931584015</v>
      </c>
      <c r="AM11" s="24">
        <v>206.61510341222811</v>
      </c>
      <c r="AN11" s="24">
        <v>194.02957272430044</v>
      </c>
      <c r="AQ11" s="44"/>
      <c r="AR11" s="44"/>
      <c r="AS11" s="9"/>
    </row>
    <row r="12" spans="1:84">
      <c r="M12" s="9"/>
      <c r="N12" s="29"/>
      <c r="O12" s="44"/>
      <c r="P12" s="44"/>
      <c r="Q12" s="44"/>
      <c r="R12" s="44"/>
      <c r="S12" s="44"/>
      <c r="T12" s="44"/>
      <c r="U12" s="44"/>
      <c r="V12" s="44"/>
      <c r="W12" s="44"/>
      <c r="X12" s="45"/>
      <c r="Y12" s="44"/>
      <c r="Z12" s="44"/>
      <c r="AA12" s="44"/>
      <c r="AB12" s="44"/>
      <c r="AC12" s="44"/>
      <c r="AD12" s="44"/>
      <c r="AE12" s="44"/>
      <c r="AF12" s="44"/>
      <c r="AG12" s="44"/>
      <c r="AH12" s="44"/>
      <c r="AI12" s="44"/>
      <c r="AJ12" s="44"/>
      <c r="AK12" s="44"/>
      <c r="AL12" s="44"/>
      <c r="AM12" s="44"/>
      <c r="AN12" s="44"/>
      <c r="AO12" s="44"/>
      <c r="AP12" s="44"/>
      <c r="AQ12" s="44"/>
      <c r="AR12" s="44"/>
      <c r="AS12" s="26"/>
    </row>
    <row r="13" spans="1:84">
      <c r="M13" s="9"/>
      <c r="N13" s="29" t="s">
        <v>91</v>
      </c>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26"/>
    </row>
    <row r="14" spans="1:84">
      <c r="M14" s="9"/>
      <c r="N14" s="70" t="s">
        <v>182</v>
      </c>
      <c r="W14" s="54"/>
      <c r="X14" s="55"/>
      <c r="AB14" s="54"/>
      <c r="AC14" s="55"/>
      <c r="AS14" s="9"/>
    </row>
    <row r="15" spans="1:84">
      <c r="M15" s="9"/>
      <c r="N15" s="70" t="s">
        <v>183</v>
      </c>
      <c r="O15" s="9"/>
      <c r="P15" s="9"/>
      <c r="Q15" s="9"/>
      <c r="R15" s="9"/>
      <c r="S15" s="9"/>
      <c r="T15" s="9"/>
      <c r="U15" s="9"/>
      <c r="V15" s="9"/>
      <c r="W15" s="54"/>
      <c r="X15" s="55"/>
      <c r="Y15" s="9"/>
      <c r="Z15" s="9"/>
      <c r="AA15" s="9"/>
      <c r="AB15" s="54"/>
      <c r="AC15" s="27"/>
      <c r="AD15" s="9"/>
      <c r="AE15" s="9"/>
      <c r="AF15" s="9"/>
      <c r="AG15" s="9"/>
      <c r="AH15" s="9"/>
      <c r="AI15" s="9"/>
      <c r="AJ15" s="9"/>
      <c r="AK15" s="9"/>
      <c r="AL15" s="9"/>
      <c r="AM15" s="9"/>
      <c r="AN15" s="9"/>
      <c r="AO15" s="9"/>
      <c r="AP15" s="9"/>
      <c r="AQ15" s="9"/>
      <c r="AS15" s="9"/>
    </row>
    <row r="16" spans="1:84">
      <c r="M16" s="9"/>
      <c r="N16" s="70" t="s">
        <v>163</v>
      </c>
      <c r="O16" s="9"/>
      <c r="P16" s="9"/>
      <c r="Q16" s="9"/>
      <c r="R16" s="9"/>
      <c r="S16" s="9"/>
      <c r="T16" s="9"/>
      <c r="U16" s="9"/>
      <c r="V16" s="9"/>
      <c r="W16" s="54"/>
      <c r="X16" s="55"/>
      <c r="Y16" s="9"/>
      <c r="Z16" s="9"/>
      <c r="AA16" s="9"/>
      <c r="AB16" s="54"/>
      <c r="AC16" s="27"/>
      <c r="AD16" s="9"/>
      <c r="AE16" s="9"/>
      <c r="AF16" s="9"/>
      <c r="AG16" s="9"/>
      <c r="AH16" s="9"/>
      <c r="AI16" s="9"/>
      <c r="AJ16" s="9"/>
      <c r="AK16" s="9"/>
      <c r="AL16" s="9"/>
      <c r="AM16" s="9"/>
      <c r="AN16" s="9"/>
      <c r="AO16" s="9"/>
      <c r="AP16" s="9"/>
      <c r="AQ16" s="9"/>
      <c r="AS16" s="9"/>
    </row>
    <row r="17" spans="13:45">
      <c r="M17" s="9"/>
      <c r="N17" s="2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S17" s="9"/>
    </row>
    <row r="18" spans="13:45">
      <c r="M18" s="9"/>
      <c r="N18" s="9"/>
      <c r="O18" s="9"/>
      <c r="P18" s="9"/>
      <c r="Q18" s="9"/>
      <c r="R18" s="9"/>
      <c r="S18" s="9"/>
      <c r="T18" s="9"/>
      <c r="U18" s="9"/>
      <c r="V18" s="28"/>
      <c r="W18" s="9"/>
      <c r="X18" s="9"/>
      <c r="Y18" s="9"/>
      <c r="Z18" s="9"/>
      <c r="AA18" s="9"/>
      <c r="AB18" s="9"/>
      <c r="AC18" s="9"/>
      <c r="AD18" s="9"/>
      <c r="AE18" s="9"/>
      <c r="AF18" s="9"/>
      <c r="AG18" s="9"/>
      <c r="AH18" s="9"/>
      <c r="AI18" s="9"/>
      <c r="AJ18" s="9"/>
      <c r="AK18" s="9"/>
      <c r="AL18" s="9"/>
      <c r="AM18" s="9"/>
      <c r="AN18" s="9"/>
      <c r="AO18" s="9"/>
      <c r="AP18" s="9"/>
      <c r="AQ18" s="9"/>
      <c r="AR18" s="9"/>
      <c r="AS18" s="9"/>
    </row>
    <row r="19" spans="13:45">
      <c r="M19" s="9"/>
      <c r="N19" s="2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row r="20" spans="13:45">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row>
    <row r="21" spans="13:45">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row>
  </sheetData>
  <mergeCells count="2">
    <mergeCell ref="A1:AP1"/>
    <mergeCell ref="AQ1:CF1"/>
  </mergeCells>
  <hyperlinks>
    <hyperlink ref="A2" location="Contents!A1" display="Return to: Main Menu" xr:uid="{065CCC59-C04D-4CB9-B413-AC2062FB1E33}"/>
  </hyperlinks>
  <pageMargins left="0.7" right="0.7" top="0.75" bottom="0.75" header="0.3" footer="0.3"/>
  <pageSetup paperSize="9" orientation="portrait" r:id="rId1"/>
  <customProperties>
    <customPr name="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0563A-6C7A-4477-98C3-F615ACA9E253}">
  <dimension ref="A1:CF23"/>
  <sheetViews>
    <sheetView showGridLines="0" workbookViewId="0">
      <selection activeCell="N23" sqref="N23"/>
    </sheetView>
  </sheetViews>
  <sheetFormatPr defaultRowHeight="14.4"/>
  <cols>
    <col min="14" max="14" width="24" customWidth="1"/>
    <col min="15" max="15" width="17.44140625" customWidth="1"/>
  </cols>
  <sheetData>
    <row r="1" spans="1:84" ht="21">
      <c r="A1" s="196" t="s">
        <v>184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t="s">
        <v>185</v>
      </c>
      <c r="O8" s="31" t="s">
        <v>186</v>
      </c>
      <c r="P8" s="53" t="s">
        <v>187</v>
      </c>
      <c r="Q8" s="63">
        <v>2025</v>
      </c>
      <c r="R8" s="63">
        <v>2026</v>
      </c>
      <c r="S8" s="63">
        <v>2027</v>
      </c>
      <c r="T8" s="63">
        <v>2028</v>
      </c>
      <c r="U8" s="63">
        <v>2029</v>
      </c>
      <c r="V8" s="63">
        <v>2030</v>
      </c>
      <c r="W8" s="63">
        <v>2031</v>
      </c>
      <c r="X8" s="63">
        <v>2032</v>
      </c>
      <c r="Y8" s="63">
        <v>2033</v>
      </c>
      <c r="Z8" s="63">
        <v>2034</v>
      </c>
      <c r="AA8" s="63">
        <v>2035</v>
      </c>
      <c r="AB8" s="63">
        <v>2036</v>
      </c>
      <c r="AC8" s="63">
        <v>2037</v>
      </c>
      <c r="AD8" s="63">
        <v>2038</v>
      </c>
      <c r="AE8" s="63">
        <v>2039</v>
      </c>
      <c r="AF8" s="63">
        <v>2040</v>
      </c>
      <c r="AG8" s="63">
        <v>2041</v>
      </c>
      <c r="AH8" s="63">
        <v>2042</v>
      </c>
      <c r="AI8" s="63">
        <v>2043</v>
      </c>
      <c r="AJ8" s="63">
        <v>2044</v>
      </c>
      <c r="AK8" s="63">
        <v>2045</v>
      </c>
      <c r="AL8" s="63">
        <v>2046</v>
      </c>
      <c r="AM8" s="63">
        <v>2047</v>
      </c>
      <c r="AN8" s="63">
        <v>2048</v>
      </c>
      <c r="AO8" s="63">
        <v>2049</v>
      </c>
      <c r="AP8" s="63">
        <v>2050</v>
      </c>
      <c r="AR8" s="57"/>
      <c r="AS8" s="9"/>
    </row>
    <row r="9" spans="1:84">
      <c r="M9" s="9"/>
      <c r="N9" s="23" t="s">
        <v>188</v>
      </c>
      <c r="O9" s="102" t="s">
        <v>189</v>
      </c>
      <c r="P9" s="102" t="s">
        <v>102</v>
      </c>
      <c r="Q9" s="61">
        <v>298.68402863031804</v>
      </c>
      <c r="R9" s="61">
        <v>316.44212764872287</v>
      </c>
      <c r="S9" s="61">
        <v>330.42827341592624</v>
      </c>
      <c r="T9" s="61">
        <v>342.66733307033581</v>
      </c>
      <c r="U9" s="61">
        <v>354.21051696316295</v>
      </c>
      <c r="V9" s="61">
        <v>340.48203033882425</v>
      </c>
      <c r="W9" s="61">
        <v>340.45715718177848</v>
      </c>
      <c r="X9" s="61">
        <v>334.8208764851455</v>
      </c>
      <c r="Y9" s="61">
        <v>323.11207132714418</v>
      </c>
      <c r="Z9" s="61">
        <v>311.73798015690494</v>
      </c>
      <c r="AA9" s="61">
        <v>294.87028721003134</v>
      </c>
      <c r="AB9" s="61">
        <v>292.79803661191414</v>
      </c>
      <c r="AC9" s="61">
        <v>291.28452945202213</v>
      </c>
      <c r="AD9" s="61">
        <v>287.89694898112896</v>
      </c>
      <c r="AE9" s="61">
        <v>288.80878119803759</v>
      </c>
      <c r="AF9" s="61">
        <v>283.17334754854102</v>
      </c>
      <c r="AG9" s="61">
        <v>279.98730670518194</v>
      </c>
      <c r="AH9" s="61">
        <v>272.02674466507381</v>
      </c>
      <c r="AI9" s="61">
        <v>265.84262770096484</v>
      </c>
      <c r="AJ9" s="61">
        <v>263.31310052124684</v>
      </c>
      <c r="AK9" s="61">
        <v>258.02870768825454</v>
      </c>
      <c r="AL9" s="61">
        <v>253.65288088891919</v>
      </c>
      <c r="AM9" s="61">
        <v>246.79129051003693</v>
      </c>
      <c r="AN9" s="61">
        <v>242.11991202605569</v>
      </c>
      <c r="AO9" s="61">
        <v>238.06329742497567</v>
      </c>
      <c r="AP9" s="61">
        <v>222.45340066134551</v>
      </c>
      <c r="AR9" s="44"/>
      <c r="AS9" s="9"/>
    </row>
    <row r="10" spans="1:84">
      <c r="M10" s="9"/>
      <c r="N10" s="23" t="s">
        <v>188</v>
      </c>
      <c r="O10" s="102" t="s">
        <v>190</v>
      </c>
      <c r="P10" s="102" t="s">
        <v>102</v>
      </c>
      <c r="Q10" s="61">
        <v>359.83524286740123</v>
      </c>
      <c r="R10" s="61">
        <v>357.77873903399683</v>
      </c>
      <c r="S10" s="61">
        <v>376.68716500083207</v>
      </c>
      <c r="T10" s="61">
        <v>389.93463191236015</v>
      </c>
      <c r="U10" s="61">
        <v>403.33856462841561</v>
      </c>
      <c r="V10" s="61">
        <v>390.27910814424928</v>
      </c>
      <c r="W10" s="61">
        <v>391.86631819408194</v>
      </c>
      <c r="X10" s="61">
        <v>385.18301793721758</v>
      </c>
      <c r="Y10" s="61">
        <v>373.48917075671915</v>
      </c>
      <c r="Z10" s="61">
        <v>359.25299670448328</v>
      </c>
      <c r="AA10" s="61">
        <v>342.10043011899302</v>
      </c>
      <c r="AB10" s="61">
        <v>339.48527205903343</v>
      </c>
      <c r="AC10" s="61">
        <v>335.49986239304604</v>
      </c>
      <c r="AD10" s="61">
        <v>330.01002107624214</v>
      </c>
      <c r="AE10" s="61">
        <v>328.50491685173409</v>
      </c>
      <c r="AF10" s="61">
        <v>320.96161178486926</v>
      </c>
      <c r="AG10" s="61">
        <v>316.3283225484339</v>
      </c>
      <c r="AH10" s="61">
        <v>305.83073315052235</v>
      </c>
      <c r="AI10" s="61">
        <v>297.73747373085928</v>
      </c>
      <c r="AJ10" s="61">
        <v>293.67139826378832</v>
      </c>
      <c r="AK10" s="61">
        <v>286.57964148259623</v>
      </c>
      <c r="AL10" s="61">
        <v>280.65404627368167</v>
      </c>
      <c r="AM10" s="61">
        <v>272.10837852607835</v>
      </c>
      <c r="AN10" s="61">
        <v>266.00824286450688</v>
      </c>
      <c r="AO10" s="61">
        <v>259.87761782694361</v>
      </c>
      <c r="AP10" s="61">
        <v>241.83702642322268</v>
      </c>
      <c r="AR10" s="44"/>
      <c r="AS10" s="9"/>
    </row>
    <row r="11" spans="1:84">
      <c r="M11" s="9"/>
      <c r="N11" s="23" t="s">
        <v>188</v>
      </c>
      <c r="O11" s="102" t="s">
        <v>191</v>
      </c>
      <c r="P11" s="102" t="s">
        <v>102</v>
      </c>
      <c r="Q11" s="61">
        <v>246.26589418216122</v>
      </c>
      <c r="R11" s="61">
        <v>264.86399161319258</v>
      </c>
      <c r="S11" s="61">
        <v>273.89484330782648</v>
      </c>
      <c r="T11" s="61">
        <v>284.12758180633654</v>
      </c>
      <c r="U11" s="61">
        <v>295.79822967142189</v>
      </c>
      <c r="V11" s="61">
        <v>282.85633157964708</v>
      </c>
      <c r="W11" s="61">
        <v>282.85553970878493</v>
      </c>
      <c r="X11" s="61">
        <v>279.8871612802252</v>
      </c>
      <c r="Y11" s="61">
        <v>269.32144369096079</v>
      </c>
      <c r="Z11" s="61">
        <v>260.77606440431481</v>
      </c>
      <c r="AA11" s="61">
        <v>243.99068923675571</v>
      </c>
      <c r="AB11" s="61">
        <v>241.78883209739502</v>
      </c>
      <c r="AC11" s="61">
        <v>241.76799558283844</v>
      </c>
      <c r="AD11" s="61">
        <v>239.22340894401674</v>
      </c>
      <c r="AE11" s="61">
        <v>241.50256917548987</v>
      </c>
      <c r="AF11" s="61">
        <v>237.42199461454206</v>
      </c>
      <c r="AG11" s="61">
        <v>235.15836665349505</v>
      </c>
      <c r="AH11" s="61">
        <v>229.14191434522874</v>
      </c>
      <c r="AI11" s="61">
        <v>224.38775546013642</v>
      </c>
      <c r="AJ11" s="61">
        <v>222.89502570855291</v>
      </c>
      <c r="AK11" s="61">
        <v>218.99852188261394</v>
      </c>
      <c r="AL11" s="61">
        <v>216.17904273452245</v>
      </c>
      <c r="AM11" s="61">
        <v>211.63189419874209</v>
      </c>
      <c r="AN11" s="61">
        <v>208.55616931584015</v>
      </c>
      <c r="AO11" s="61">
        <v>206.61510341222811</v>
      </c>
      <c r="AP11" s="61">
        <v>194.02957272430044</v>
      </c>
      <c r="AR11" s="44"/>
      <c r="AS11" s="9"/>
    </row>
    <row r="12" spans="1:84">
      <c r="M12" s="9"/>
      <c r="N12" s="23" t="s">
        <v>188</v>
      </c>
      <c r="O12" s="102" t="s">
        <v>192</v>
      </c>
      <c r="P12" s="102" t="s">
        <v>102</v>
      </c>
      <c r="Q12" s="61">
        <v>113.56934868524002</v>
      </c>
      <c r="R12" s="61">
        <v>92.914747420804247</v>
      </c>
      <c r="S12" s="61">
        <v>102.79232169300559</v>
      </c>
      <c r="T12" s="61">
        <v>105.80705010602361</v>
      </c>
      <c r="U12" s="61">
        <v>107.54033495699372</v>
      </c>
      <c r="V12" s="61">
        <v>107.4227765646022</v>
      </c>
      <c r="W12" s="61">
        <v>109.01077848529701</v>
      </c>
      <c r="X12" s="61">
        <v>105.29585665699238</v>
      </c>
      <c r="Y12" s="61">
        <v>104.16772706575836</v>
      </c>
      <c r="Z12" s="61">
        <v>98.476932300168471</v>
      </c>
      <c r="AA12" s="61">
        <v>98.109740882237304</v>
      </c>
      <c r="AB12" s="61">
        <v>97.696439961638418</v>
      </c>
      <c r="AC12" s="61">
        <v>93.731866810207606</v>
      </c>
      <c r="AD12" s="61">
        <v>90.7866121322254</v>
      </c>
      <c r="AE12" s="61">
        <v>87.002347676244227</v>
      </c>
      <c r="AF12" s="61">
        <v>83.539617170327205</v>
      </c>
      <c r="AG12" s="61">
        <v>81.169955894938852</v>
      </c>
      <c r="AH12" s="61">
        <v>76.688818805293607</v>
      </c>
      <c r="AI12" s="61">
        <v>73.34971827072286</v>
      </c>
      <c r="AJ12" s="61">
        <v>70.776372555235412</v>
      </c>
      <c r="AK12" s="61">
        <v>67.581119599982287</v>
      </c>
      <c r="AL12" s="61">
        <v>64.475003539159218</v>
      </c>
      <c r="AM12" s="61">
        <v>60.476484327336266</v>
      </c>
      <c r="AN12" s="61">
        <v>57.452073548666732</v>
      </c>
      <c r="AO12" s="61">
        <v>53.262514414715497</v>
      </c>
      <c r="AP12" s="61">
        <v>47.807453698922245</v>
      </c>
      <c r="AR12" s="44"/>
      <c r="AS12" s="26"/>
    </row>
    <row r="13" spans="1:84">
      <c r="M13" s="9"/>
      <c r="N13" s="23" t="s">
        <v>193</v>
      </c>
      <c r="O13" s="102" t="s">
        <v>189</v>
      </c>
      <c r="P13" s="102" t="s">
        <v>102</v>
      </c>
      <c r="Q13" s="61">
        <v>296.35926935158955</v>
      </c>
      <c r="R13" s="61">
        <v>316.48044401596769</v>
      </c>
      <c r="S13" s="61">
        <v>321.14205024201635</v>
      </c>
      <c r="T13" s="61">
        <v>334.6142282365837</v>
      </c>
      <c r="U13" s="61">
        <v>349.43005380255249</v>
      </c>
      <c r="V13" s="61">
        <v>348.29243631771419</v>
      </c>
      <c r="W13" s="61">
        <v>334.09558695767277</v>
      </c>
      <c r="X13" s="61">
        <v>327.57216777905199</v>
      </c>
      <c r="Y13" s="61">
        <v>325.90376396587925</v>
      </c>
      <c r="Z13" s="61">
        <v>328.42815870564181</v>
      </c>
      <c r="AA13" s="61">
        <v>320.11030237094434</v>
      </c>
      <c r="AB13" s="61">
        <v>309.57031208459995</v>
      </c>
      <c r="AC13" s="61">
        <v>297.54108186197163</v>
      </c>
      <c r="AD13" s="61">
        <v>297.56395768733375</v>
      </c>
      <c r="AE13" s="61">
        <v>296.34252010099357</v>
      </c>
      <c r="AF13" s="61">
        <v>295.22657014340717</v>
      </c>
      <c r="AG13" s="61">
        <v>293.43062044630841</v>
      </c>
      <c r="AH13" s="61">
        <v>292.22283035930411</v>
      </c>
      <c r="AI13" s="61">
        <v>286.32068682265117</v>
      </c>
      <c r="AJ13" s="61">
        <v>287.00510164680492</v>
      </c>
      <c r="AK13" s="61">
        <v>278.32708880047363</v>
      </c>
      <c r="AL13" s="61">
        <v>278.97948992645678</v>
      </c>
      <c r="AM13" s="61">
        <v>283.3632584453544</v>
      </c>
      <c r="AN13" s="61">
        <v>274.77849943451355</v>
      </c>
      <c r="AO13" s="61">
        <v>273.13833894951978</v>
      </c>
      <c r="AP13" s="61">
        <v>269.98671476042415</v>
      </c>
      <c r="AR13" s="45"/>
      <c r="AS13" s="26"/>
    </row>
    <row r="14" spans="1:84">
      <c r="M14" s="9"/>
      <c r="N14" s="23" t="s">
        <v>194</v>
      </c>
      <c r="O14" s="102" t="s">
        <v>189</v>
      </c>
      <c r="P14" s="102" t="s">
        <v>102</v>
      </c>
      <c r="Q14" s="61">
        <v>298.62581427172944</v>
      </c>
      <c r="R14" s="61">
        <v>321.28652082130321</v>
      </c>
      <c r="S14" s="61">
        <v>332.5716778183525</v>
      </c>
      <c r="T14" s="61">
        <v>344.2684565337434</v>
      </c>
      <c r="U14" s="61">
        <v>349.05448844425638</v>
      </c>
      <c r="V14" s="61">
        <v>331.82411414778358</v>
      </c>
      <c r="W14" s="61">
        <v>328.57873350901127</v>
      </c>
      <c r="X14" s="61">
        <v>320.16579626924079</v>
      </c>
      <c r="Y14" s="61">
        <v>321.06414417370786</v>
      </c>
      <c r="Z14" s="61">
        <v>317.89374859228519</v>
      </c>
      <c r="AA14" s="61">
        <v>315.16527756727834</v>
      </c>
      <c r="AB14" s="61">
        <v>319.36358808501438</v>
      </c>
      <c r="AC14" s="61">
        <v>315.93858532881904</v>
      </c>
      <c r="AD14" s="61">
        <v>306.7047868186167</v>
      </c>
      <c r="AE14" s="61">
        <v>301.65067370316768</v>
      </c>
      <c r="AF14" s="61">
        <v>295.64735175431713</v>
      </c>
      <c r="AG14" s="61">
        <v>292.06466296318911</v>
      </c>
      <c r="AH14" s="61">
        <v>287.67167240883475</v>
      </c>
      <c r="AI14" s="61">
        <v>275.86910509228233</v>
      </c>
      <c r="AJ14" s="61">
        <v>274.15399538563395</v>
      </c>
      <c r="AK14" s="61">
        <v>268.89205280585827</v>
      </c>
      <c r="AL14" s="61">
        <v>266.86274386049274</v>
      </c>
      <c r="AM14" s="61">
        <v>261.41993808752744</v>
      </c>
      <c r="AN14" s="61">
        <v>253.85841582365353</v>
      </c>
      <c r="AO14" s="61">
        <v>248.21181857698264</v>
      </c>
      <c r="AP14" s="61">
        <v>237.10311748043284</v>
      </c>
      <c r="AS14" s="9"/>
    </row>
    <row r="15" spans="1:84">
      <c r="M15" s="9"/>
      <c r="N15" s="23" t="s">
        <v>195</v>
      </c>
      <c r="O15" s="102" t="s">
        <v>189</v>
      </c>
      <c r="P15" s="102" t="s">
        <v>102</v>
      </c>
      <c r="Q15" s="61">
        <v>280.77914355087836</v>
      </c>
      <c r="R15" s="61">
        <v>292.2953310836499</v>
      </c>
      <c r="S15" s="61">
        <v>298.86542444944985</v>
      </c>
      <c r="T15" s="61">
        <v>302.393902397293</v>
      </c>
      <c r="U15" s="61">
        <v>313.63021433073362</v>
      </c>
      <c r="V15" s="61">
        <v>314.0117805793148</v>
      </c>
      <c r="W15" s="61">
        <v>298.19276212228493</v>
      </c>
      <c r="X15" s="61">
        <v>280.67561570223279</v>
      </c>
      <c r="Y15" s="61">
        <v>280.76162815979194</v>
      </c>
      <c r="Z15" s="61">
        <v>279.00566808758595</v>
      </c>
      <c r="AA15" s="61">
        <v>280.68909699095445</v>
      </c>
      <c r="AB15" s="61">
        <v>278.97409975121303</v>
      </c>
      <c r="AC15" s="61">
        <v>280.58501868858696</v>
      </c>
      <c r="AD15" s="61">
        <v>274.73857884555969</v>
      </c>
      <c r="AE15" s="61">
        <v>274.92360204543388</v>
      </c>
      <c r="AF15" s="61">
        <v>274.57339355308386</v>
      </c>
      <c r="AG15" s="61">
        <v>278.83070419101915</v>
      </c>
      <c r="AH15" s="61">
        <v>267.52305278440355</v>
      </c>
      <c r="AI15" s="61">
        <v>262.36818616403303</v>
      </c>
      <c r="AJ15" s="61">
        <v>262.09138644631264</v>
      </c>
      <c r="AK15" s="61">
        <v>256.23690495477069</v>
      </c>
      <c r="AL15" s="61">
        <v>257.65622255563568</v>
      </c>
      <c r="AM15" s="61">
        <v>260.4050826993078</v>
      </c>
      <c r="AN15" s="61">
        <v>258.43267838191269</v>
      </c>
      <c r="AO15" s="61">
        <v>254.75178996297402</v>
      </c>
      <c r="AP15" s="61">
        <v>249.93889948109467</v>
      </c>
      <c r="AS15" s="9"/>
    </row>
    <row r="16" spans="1:84">
      <c r="M16" s="9"/>
      <c r="N16" s="29"/>
      <c r="O16" s="9"/>
      <c r="P16" s="9"/>
      <c r="Q16" s="9"/>
      <c r="R16" s="9"/>
      <c r="S16" s="9"/>
      <c r="T16" s="9"/>
      <c r="U16" s="9"/>
      <c r="V16" s="9"/>
      <c r="W16" s="54"/>
      <c r="X16" s="55"/>
      <c r="Y16" s="9"/>
      <c r="Z16" s="9"/>
      <c r="AA16" s="9"/>
      <c r="AB16" s="54"/>
      <c r="AC16" s="27"/>
      <c r="AD16" s="9"/>
      <c r="AE16" s="9"/>
      <c r="AF16" s="9"/>
      <c r="AG16" s="9"/>
      <c r="AH16" s="9"/>
      <c r="AI16" s="9"/>
      <c r="AJ16" s="9"/>
      <c r="AK16" s="9"/>
      <c r="AL16" s="9"/>
      <c r="AM16" s="9"/>
      <c r="AN16" s="9"/>
      <c r="AO16" s="9"/>
      <c r="AP16" s="9"/>
      <c r="AQ16" s="9"/>
      <c r="AS16" s="9"/>
    </row>
    <row r="17" spans="13:45">
      <c r="M17" s="9"/>
      <c r="N17" s="2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S17" s="9"/>
    </row>
    <row r="18" spans="13:45">
      <c r="M18" s="9"/>
      <c r="N18" s="29" t="s">
        <v>196</v>
      </c>
      <c r="O18" s="9"/>
      <c r="P18" s="9"/>
      <c r="Q18" s="9"/>
      <c r="R18" s="9"/>
      <c r="S18" s="9"/>
      <c r="T18" s="9"/>
      <c r="U18" s="9"/>
      <c r="V18" s="28"/>
      <c r="W18" s="9"/>
      <c r="X18" s="9"/>
      <c r="Y18" s="9"/>
      <c r="Z18" s="9"/>
      <c r="AA18" s="9"/>
      <c r="AB18" s="9"/>
      <c r="AC18" s="9"/>
      <c r="AD18" s="9"/>
      <c r="AE18" s="9"/>
      <c r="AF18" s="9"/>
      <c r="AG18" s="9"/>
      <c r="AH18" s="9"/>
      <c r="AI18" s="9"/>
      <c r="AJ18" s="9"/>
      <c r="AK18" s="9"/>
      <c r="AL18" s="9"/>
      <c r="AM18" s="9"/>
      <c r="AN18" s="9"/>
      <c r="AO18" s="9"/>
      <c r="AP18" s="9"/>
      <c r="AQ18" s="9"/>
      <c r="AR18" s="9"/>
      <c r="AS18" s="9"/>
    </row>
    <row r="19" spans="13:45">
      <c r="M19" s="9"/>
      <c r="N19" s="70" t="s">
        <v>182</v>
      </c>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row r="20" spans="13:45">
      <c r="M20" s="9"/>
      <c r="N20" s="70" t="s">
        <v>183</v>
      </c>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row>
    <row r="21" spans="13:45">
      <c r="M21" s="9"/>
      <c r="N21" s="70" t="s">
        <v>197</v>
      </c>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row>
    <row r="22" spans="13:45">
      <c r="N22" s="70" t="s">
        <v>198</v>
      </c>
    </row>
    <row r="23" spans="13:45">
      <c r="N23" s="123" t="s">
        <v>163</v>
      </c>
    </row>
  </sheetData>
  <mergeCells count="2">
    <mergeCell ref="A1:AP1"/>
    <mergeCell ref="AQ1:CF1"/>
  </mergeCells>
  <hyperlinks>
    <hyperlink ref="A2" location="Contents!A1" display="Return to: Main Menu" xr:uid="{19B73057-937C-436A-9D4A-96C89BA37BA8}"/>
  </hyperlinks>
  <pageMargins left="0.7" right="0.7" top="0.75" bottom="0.75" header="0.3" footer="0.3"/>
  <pageSetup paperSize="9" orientation="portrait" r:id="rId1"/>
  <customProperties>
    <customPr name="GU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BDA3-D5A6-47FB-B6A3-66620062BBB4}">
  <dimension ref="A1:CF23"/>
  <sheetViews>
    <sheetView showGridLines="0" zoomScaleNormal="100" workbookViewId="0">
      <selection activeCell="N23" sqref="N23"/>
    </sheetView>
  </sheetViews>
  <sheetFormatPr defaultRowHeight="14.4"/>
  <cols>
    <col min="14" max="14" width="29.5546875" bestFit="1" customWidth="1"/>
    <col min="15" max="40" width="8.44140625" customWidth="1"/>
  </cols>
  <sheetData>
    <row r="1" spans="1:84" ht="21">
      <c r="A1" s="188" t="s">
        <v>199</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3"/>
      <c r="O8" s="51">
        <v>2025</v>
      </c>
      <c r="P8" s="51">
        <v>2026</v>
      </c>
      <c r="Q8" s="51">
        <v>2027</v>
      </c>
      <c r="R8" s="51">
        <v>2028</v>
      </c>
      <c r="S8" s="51">
        <v>2029</v>
      </c>
      <c r="T8" s="51">
        <v>2030</v>
      </c>
      <c r="U8" s="51">
        <v>2031</v>
      </c>
      <c r="V8" s="51">
        <v>2032</v>
      </c>
      <c r="W8" s="51">
        <v>2033</v>
      </c>
      <c r="X8" s="51">
        <v>2034</v>
      </c>
      <c r="Y8" s="51">
        <v>2035</v>
      </c>
      <c r="Z8" s="51">
        <v>2036</v>
      </c>
      <c r="AA8" s="51">
        <v>2037</v>
      </c>
      <c r="AB8" s="51">
        <v>2038</v>
      </c>
      <c r="AC8" s="51">
        <v>2039</v>
      </c>
      <c r="AD8" s="51">
        <v>2040</v>
      </c>
      <c r="AE8" s="51">
        <v>2041</v>
      </c>
      <c r="AF8" s="51">
        <v>2042</v>
      </c>
      <c r="AG8" s="51">
        <v>2043</v>
      </c>
      <c r="AH8" s="51">
        <v>2044</v>
      </c>
      <c r="AI8" s="51">
        <v>2045</v>
      </c>
      <c r="AJ8" s="51">
        <v>2046</v>
      </c>
      <c r="AK8" s="51">
        <v>2047</v>
      </c>
      <c r="AL8" s="51">
        <v>2048</v>
      </c>
      <c r="AM8" s="51">
        <v>2049</v>
      </c>
      <c r="AN8" s="51">
        <v>2050</v>
      </c>
      <c r="AS8" s="9"/>
    </row>
    <row r="9" spans="1:84">
      <c r="M9" s="9"/>
      <c r="N9" s="21" t="s">
        <v>98</v>
      </c>
      <c r="O9" s="62">
        <v>7.8402805732058178</v>
      </c>
      <c r="P9" s="62">
        <v>6.1704962033225881</v>
      </c>
      <c r="Q9" s="62">
        <v>12.635234702751607</v>
      </c>
      <c r="R9" s="62">
        <v>19.145118209472244</v>
      </c>
      <c r="S9" s="62">
        <v>19.851477874478828</v>
      </c>
      <c r="T9" s="62">
        <v>12.049045399394698</v>
      </c>
      <c r="U9" s="62">
        <v>26.588137491012009</v>
      </c>
      <c r="V9" s="62">
        <v>40.785129476094923</v>
      </c>
      <c r="W9" s="62">
        <v>32.985013759964588</v>
      </c>
      <c r="X9" s="62">
        <v>24.874378641587132</v>
      </c>
      <c r="Y9" s="62">
        <v>14.795050778951538</v>
      </c>
      <c r="Z9" s="62">
        <v>8.1330989759805625</v>
      </c>
      <c r="AA9" s="62">
        <v>5.2137203600636246</v>
      </c>
      <c r="AB9" s="62">
        <v>7.472708929544817</v>
      </c>
      <c r="AC9" s="62">
        <v>12.277652850161628</v>
      </c>
      <c r="AD9" s="62">
        <v>9.7079009600734167</v>
      </c>
      <c r="AE9" s="62">
        <v>4.6337239003437176</v>
      </c>
      <c r="AF9" s="62">
        <v>5.4764422003399016</v>
      </c>
      <c r="AG9" s="62">
        <v>8.5888843215759216</v>
      </c>
      <c r="AH9" s="62">
        <v>9.1675338098387247</v>
      </c>
      <c r="AI9" s="62">
        <v>4.8109146713021875</v>
      </c>
      <c r="AJ9" s="62">
        <v>2.6270458588186161</v>
      </c>
      <c r="AK9" s="62">
        <v>-0.4441988743154528</v>
      </c>
      <c r="AL9" s="62">
        <v>1.2484762718638178</v>
      </c>
      <c r="AM9" s="62">
        <v>2.3006919872530669</v>
      </c>
      <c r="AN9" s="62">
        <v>1.5908386845641678</v>
      </c>
      <c r="AS9" s="9"/>
    </row>
    <row r="10" spans="1:84">
      <c r="M10" s="9"/>
      <c r="N10" s="21" t="s">
        <v>101</v>
      </c>
      <c r="O10" s="62">
        <v>8.7668279518668957</v>
      </c>
      <c r="P10" s="62">
        <v>17.031603685809859</v>
      </c>
      <c r="Q10" s="62">
        <v>19.375510690776242</v>
      </c>
      <c r="R10" s="62">
        <v>21.043257554483571</v>
      </c>
      <c r="S10" s="62">
        <v>21.636212933025639</v>
      </c>
      <c r="T10" s="62">
        <v>18.140445969315596</v>
      </c>
      <c r="U10" s="62">
        <v>20.377572135257033</v>
      </c>
      <c r="V10" s="62">
        <v>20.066530264915734</v>
      </c>
      <c r="W10" s="62">
        <v>17.989557244854577</v>
      </c>
      <c r="X10" s="62">
        <v>18.309414393702458</v>
      </c>
      <c r="Y10" s="62">
        <v>12.24245735890613</v>
      </c>
      <c r="Z10" s="62">
        <v>18.725838302380907</v>
      </c>
      <c r="AA10" s="62">
        <v>17.409643204450514</v>
      </c>
      <c r="AB10" s="62">
        <v>17.543395808188212</v>
      </c>
      <c r="AC10" s="62">
        <v>13.244224152736148</v>
      </c>
      <c r="AD10" s="62">
        <v>8.7212210963201553</v>
      </c>
      <c r="AE10" s="62">
        <v>5.9759437977761598</v>
      </c>
      <c r="AF10" s="62">
        <v>7.1783025464829908</v>
      </c>
      <c r="AG10" s="62">
        <v>2.8015587925444132</v>
      </c>
      <c r="AH10" s="62">
        <v>0.34022350813148905</v>
      </c>
      <c r="AI10" s="62">
        <v>-1.3551255183997801E-3</v>
      </c>
      <c r="AJ10" s="62">
        <v>-3.5918341615919132</v>
      </c>
      <c r="AK10" s="62">
        <v>-9.8238303397090636</v>
      </c>
      <c r="AL10" s="62">
        <v>-14.932744105254088</v>
      </c>
      <c r="AM10" s="62">
        <v>-18.561832881495189</v>
      </c>
      <c r="AN10" s="62">
        <v>-24.926125834804644</v>
      </c>
      <c r="AS10" s="9"/>
    </row>
    <row r="11" spans="1:84">
      <c r="M11" s="9"/>
      <c r="N11" s="21" t="s">
        <v>100</v>
      </c>
      <c r="O11" s="62">
        <v>0.69564786560622627</v>
      </c>
      <c r="P11" s="62">
        <v>1.4504536895002713</v>
      </c>
      <c r="Q11" s="62">
        <v>1.1697260212458476</v>
      </c>
      <c r="R11" s="62">
        <v>2.1340881162248779</v>
      </c>
      <c r="S11" s="62">
        <v>2.0317612802664202</v>
      </c>
      <c r="T11" s="62">
        <v>1.1034945426935023</v>
      </c>
      <c r="U11" s="62">
        <v>0.78571727284530979</v>
      </c>
      <c r="V11" s="62">
        <v>-0.14830519296203162</v>
      </c>
      <c r="W11" s="62">
        <v>-0.67808592490998576</v>
      </c>
      <c r="X11" s="62">
        <v>-1.407131639264263</v>
      </c>
      <c r="Y11" s="62">
        <v>-2.6444067064092356</v>
      </c>
      <c r="Z11" s="62">
        <v>-1.5950682314929958</v>
      </c>
      <c r="AA11" s="62">
        <v>0.54573276627722067</v>
      </c>
      <c r="AB11" s="62">
        <v>1.7769430187174104</v>
      </c>
      <c r="AC11" s="62">
        <v>2.9859205356849134</v>
      </c>
      <c r="AD11" s="62">
        <v>4.7765099184543436</v>
      </c>
      <c r="AE11" s="62">
        <v>5.4086334260448545</v>
      </c>
      <c r="AF11" s="62">
        <v>7.6637443748729757</v>
      </c>
      <c r="AG11" s="62">
        <v>7.9493091804693652</v>
      </c>
      <c r="AH11" s="62">
        <v>7.6381799761233085</v>
      </c>
      <c r="AI11" s="62">
        <v>13.468755243810795</v>
      </c>
      <c r="AJ11" s="62">
        <v>13.065152800379725</v>
      </c>
      <c r="AK11" s="62">
        <v>12.652603442232726</v>
      </c>
      <c r="AL11" s="62">
        <v>12.945253241381435</v>
      </c>
      <c r="AM11" s="62">
        <v>14.990354070725733</v>
      </c>
      <c r="AN11" s="62">
        <v>12.040748628989421</v>
      </c>
      <c r="AS11" s="9"/>
    </row>
    <row r="12" spans="1:84">
      <c r="M12" s="9"/>
      <c r="N12" s="21" t="s">
        <v>99</v>
      </c>
      <c r="O12" s="62">
        <v>0.59751399816575534</v>
      </c>
      <c r="P12" s="62">
        <v>-0.51008775104829107</v>
      </c>
      <c r="Q12" s="62">
        <v>-1.6217524939365857</v>
      </c>
      <c r="R12" s="62">
        <v>-2.0529691793350695</v>
      </c>
      <c r="S12" s="62">
        <v>-2.942924750369512</v>
      </c>
      <c r="T12" s="62">
        <v>-4.8264168690367724</v>
      </c>
      <c r="U12" s="62">
        <v>-5.4905757173308221</v>
      </c>
      <c r="V12" s="62">
        <v>-6.561485521725964</v>
      </c>
      <c r="W12" s="62">
        <v>-7.9494254996285934</v>
      </c>
      <c r="X12" s="62">
        <v>-9.0475758350871622</v>
      </c>
      <c r="Y12" s="62">
        <v>-10.214944749546905</v>
      </c>
      <c r="Z12" s="62">
        <v>-11.442658062174255</v>
      </c>
      <c r="AA12" s="62">
        <v>-12.47213140972198</v>
      </c>
      <c r="AB12" s="62">
        <v>-13.636988073388565</v>
      </c>
      <c r="AC12" s="62">
        <v>-14.624813851767378</v>
      </c>
      <c r="AD12" s="62">
        <v>-14.607728408797204</v>
      </c>
      <c r="AE12" s="62">
        <v>-14.863726894926435</v>
      </c>
      <c r="AF12" s="62">
        <v>-15.816847271432492</v>
      </c>
      <c r="AG12" s="62">
        <v>-15.867236479715846</v>
      </c>
      <c r="AH12" s="62">
        <v>-15.926047547918568</v>
      </c>
      <c r="AI12" s="62">
        <v>-16.488134610734221</v>
      </c>
      <c r="AJ12" s="62">
        <v>-16.105185637662817</v>
      </c>
      <c r="AK12" s="62">
        <v>-15.999686732342226</v>
      </c>
      <c r="AL12" s="62">
        <v>-15.575012827259506</v>
      </c>
      <c r="AM12" s="62">
        <v>-15.418950516162758</v>
      </c>
      <c r="AN12" s="62">
        <v>-15.049026857667224</v>
      </c>
      <c r="AS12" s="26"/>
    </row>
    <row r="13" spans="1:84">
      <c r="M13" s="9"/>
      <c r="N13" s="21" t="s">
        <v>107</v>
      </c>
      <c r="O13" s="62">
        <v>-2.8047912968108433</v>
      </c>
      <c r="P13" s="62">
        <v>-5.4198984384359941</v>
      </c>
      <c r="Q13" s="62">
        <v>-9.472455709647809</v>
      </c>
      <c r="R13" s="62">
        <v>-13.238921654244042</v>
      </c>
      <c r="S13" s="62">
        <v>-16.96557907151195</v>
      </c>
      <c r="T13" s="62">
        <v>-24.672566264817608</v>
      </c>
      <c r="U13" s="62">
        <v>-27.647373781843271</v>
      </c>
      <c r="V13" s="62">
        <v>-33.155108705912937</v>
      </c>
      <c r="W13" s="62">
        <v>-36.844339502731017</v>
      </c>
      <c r="X13" s="62">
        <v>-39.826831400574854</v>
      </c>
      <c r="Y13" s="62">
        <v>-43.530386779860244</v>
      </c>
      <c r="Z13" s="62">
        <v>-47.594410308253607</v>
      </c>
      <c r="AA13" s="62">
        <v>-50.996659737001671</v>
      </c>
      <c r="AB13" s="62">
        <v>-55.269639177785692</v>
      </c>
      <c r="AC13" s="62">
        <v>-58.463479580272804</v>
      </c>
      <c r="AD13" s="62">
        <v>-61.375416773749372</v>
      </c>
      <c r="AE13" s="62">
        <v>-65.105058035908073</v>
      </c>
      <c r="AF13" s="62">
        <v>-68.440779737919513</v>
      </c>
      <c r="AG13" s="62">
        <v>-70.199050912622155</v>
      </c>
      <c r="AH13" s="62">
        <v>-71.839221404653301</v>
      </c>
      <c r="AI13" s="62">
        <v>-76.167352265565967</v>
      </c>
      <c r="AJ13" s="62">
        <v>-78.341905234378984</v>
      </c>
      <c r="AK13" s="62">
        <v>-80.967212940737639</v>
      </c>
      <c r="AL13" s="62">
        <v>-81.51417900210447</v>
      </c>
      <c r="AM13" s="62">
        <v>-83.647945032293606</v>
      </c>
      <c r="AN13" s="62">
        <v>-86.172030298209407</v>
      </c>
      <c r="AS13" s="26"/>
    </row>
    <row r="14" spans="1:84">
      <c r="M14" s="9"/>
      <c r="N14" s="21" t="s">
        <v>172</v>
      </c>
      <c r="O14" s="62">
        <v>17.900270388844699</v>
      </c>
      <c r="P14" s="62">
        <v>24.142465827584431</v>
      </c>
      <c r="Q14" s="62">
        <v>31.558718920837109</v>
      </c>
      <c r="R14" s="62">
        <v>40.269494700845627</v>
      </c>
      <c r="S14" s="62">
        <v>40.57652733740138</v>
      </c>
      <c r="T14" s="62">
        <v>26.466569042367023</v>
      </c>
      <c r="U14" s="62">
        <v>42.260851181783522</v>
      </c>
      <c r="V14" s="62">
        <v>54.141869026322659</v>
      </c>
      <c r="W14" s="62">
        <v>42.347059580280586</v>
      </c>
      <c r="X14" s="62">
        <v>32.729085560938159</v>
      </c>
      <c r="Y14" s="62">
        <v>14.178156681901521</v>
      </c>
      <c r="Z14" s="62">
        <v>13.821210984694217</v>
      </c>
      <c r="AA14" s="62">
        <v>10.696964921069377</v>
      </c>
      <c r="AB14" s="62">
        <v>13.156059683061873</v>
      </c>
      <c r="AC14" s="62">
        <v>13.882983686815308</v>
      </c>
      <c r="AD14" s="62">
        <v>8.5979035660507215</v>
      </c>
      <c r="AE14" s="62">
        <v>1.1545742292382943</v>
      </c>
      <c r="AF14" s="62">
        <v>4.5016418502633719</v>
      </c>
      <c r="AG14" s="62">
        <v>3.4725158148738569</v>
      </c>
      <c r="AH14" s="62">
        <v>1.2198897461749549</v>
      </c>
      <c r="AI14" s="62">
        <v>1.7901801788603593</v>
      </c>
      <c r="AJ14" s="62">
        <v>-4.0048211400563902</v>
      </c>
      <c r="AK14" s="62">
        <v>-13.615112504134016</v>
      </c>
      <c r="AL14" s="62">
        <v>-16.314027419268339</v>
      </c>
      <c r="AM14" s="62">
        <v>-16.689737339679148</v>
      </c>
      <c r="AN14" s="62">
        <v>-26.343565378918282</v>
      </c>
      <c r="AS14" s="9"/>
    </row>
    <row r="15" spans="1:84">
      <c r="M15" s="9"/>
      <c r="N15" s="21" t="s">
        <v>173</v>
      </c>
      <c r="O15" s="62">
        <v>15.095479092033852</v>
      </c>
      <c r="P15" s="62">
        <v>18.722567389148434</v>
      </c>
      <c r="Q15" s="62">
        <v>22.086263211189305</v>
      </c>
      <c r="R15" s="62">
        <v>27.030573046601585</v>
      </c>
      <c r="S15" s="62">
        <v>23.610948265889423</v>
      </c>
      <c r="T15" s="62">
        <v>1.7940027775494158</v>
      </c>
      <c r="U15" s="62">
        <v>14.613477399940265</v>
      </c>
      <c r="V15" s="62">
        <v>20.986760320409722</v>
      </c>
      <c r="W15" s="62">
        <v>5.5027200775495686</v>
      </c>
      <c r="X15" s="62">
        <v>-7.0977458396366941</v>
      </c>
      <c r="Y15" s="62">
        <v>-29.352230097958717</v>
      </c>
      <c r="Z15" s="62">
        <v>-33.773199323559389</v>
      </c>
      <c r="AA15" s="62">
        <v>-40.299694815932291</v>
      </c>
      <c r="AB15" s="62">
        <v>-42.113579494723815</v>
      </c>
      <c r="AC15" s="62">
        <v>-44.580495893457496</v>
      </c>
      <c r="AD15" s="62">
        <v>-52.777513207698661</v>
      </c>
      <c r="AE15" s="62">
        <v>-63.950483806669773</v>
      </c>
      <c r="AF15" s="62">
        <v>-63.939137887656138</v>
      </c>
      <c r="AG15" s="62">
        <v>-66.726535097748297</v>
      </c>
      <c r="AH15" s="62">
        <v>-70.619331658478345</v>
      </c>
      <c r="AI15" s="62">
        <v>-74.377172086705599</v>
      </c>
      <c r="AJ15" s="62">
        <v>-82.346726374435377</v>
      </c>
      <c r="AK15" s="62">
        <v>-94.582325444871657</v>
      </c>
      <c r="AL15" s="62">
        <v>-97.828206421372812</v>
      </c>
      <c r="AM15" s="62">
        <v>-100.33768237197276</v>
      </c>
      <c r="AN15" s="62">
        <v>-112.51559567712769</v>
      </c>
      <c r="AS15" s="9"/>
    </row>
    <row r="16" spans="1:84">
      <c r="M16" s="9"/>
      <c r="N16" s="29"/>
      <c r="O16" s="9"/>
      <c r="P16" s="9"/>
      <c r="Q16" s="9"/>
      <c r="R16" s="9"/>
      <c r="S16" s="9"/>
      <c r="T16" s="9"/>
      <c r="U16" s="9"/>
      <c r="V16" s="9"/>
      <c r="W16" s="54"/>
      <c r="X16" s="55"/>
      <c r="Y16" s="9"/>
      <c r="Z16" s="9"/>
      <c r="AA16" s="9"/>
      <c r="AB16" s="54"/>
      <c r="AC16" s="27"/>
      <c r="AD16" s="9"/>
      <c r="AE16" s="9"/>
      <c r="AF16" s="9"/>
      <c r="AG16" s="9"/>
      <c r="AH16" s="9"/>
      <c r="AI16" s="9"/>
      <c r="AJ16" s="9"/>
      <c r="AK16" s="9"/>
      <c r="AL16" s="9"/>
      <c r="AM16" s="9"/>
      <c r="AN16" s="9"/>
      <c r="AO16" s="9"/>
      <c r="AP16" s="9"/>
      <c r="AQ16" s="9"/>
      <c r="AS16" s="9"/>
    </row>
    <row r="18" spans="14:14">
      <c r="N18" s="29" t="s">
        <v>91</v>
      </c>
    </row>
    <row r="19" spans="14:14">
      <c r="N19" s="70" t="s">
        <v>200</v>
      </c>
    </row>
    <row r="20" spans="14:14">
      <c r="N20" s="70" t="s">
        <v>114</v>
      </c>
    </row>
    <row r="21" spans="14:14">
      <c r="N21" s="70" t="s">
        <v>115</v>
      </c>
    </row>
    <row r="22" spans="14:14">
      <c r="N22" s="70" t="s">
        <v>116</v>
      </c>
    </row>
    <row r="23" spans="14:14">
      <c r="N23" s="123" t="s">
        <v>163</v>
      </c>
    </row>
  </sheetData>
  <mergeCells count="2">
    <mergeCell ref="A1:AP1"/>
    <mergeCell ref="AQ1:CF1"/>
  </mergeCells>
  <hyperlinks>
    <hyperlink ref="A2" location="Contents!A1" display="Return to: Main Menu" xr:uid="{F759A45C-117A-4296-972C-D6977A002565}"/>
  </hyperlinks>
  <pageMargins left="0.7" right="0.7" top="0.75" bottom="0.75" header="0.3" footer="0.3"/>
  <pageSetup paperSize="9" orientation="portrait" r:id="rId1"/>
  <customProperties>
    <customPr name="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7919-8DB5-4EC1-A207-0A07035F3661}">
  <dimension ref="A1:CF24"/>
  <sheetViews>
    <sheetView showGridLines="0" workbookViewId="0">
      <selection activeCell="N24" sqref="N24"/>
    </sheetView>
  </sheetViews>
  <sheetFormatPr defaultRowHeight="14.4"/>
  <cols>
    <col min="14" max="14" width="27.44140625" customWidth="1"/>
  </cols>
  <sheetData>
    <row r="1" spans="1:84" ht="21">
      <c r="A1" s="188" t="s">
        <v>201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14.25" customHeight="1">
      <c r="B3" s="32"/>
    </row>
    <row r="4" spans="1:84">
      <c r="B4" s="34"/>
      <c r="F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30">
        <v>2025</v>
      </c>
      <c r="P8" s="30">
        <v>2026</v>
      </c>
      <c r="Q8" s="30">
        <v>2027</v>
      </c>
      <c r="R8" s="30">
        <v>2028</v>
      </c>
      <c r="S8" s="30">
        <v>2029</v>
      </c>
      <c r="T8" s="30">
        <v>2030</v>
      </c>
      <c r="U8" s="30">
        <v>2031</v>
      </c>
      <c r="V8" s="30">
        <v>2032</v>
      </c>
      <c r="W8" s="30">
        <v>2033</v>
      </c>
      <c r="X8" s="30">
        <v>2034</v>
      </c>
      <c r="Y8" s="30">
        <v>2035</v>
      </c>
      <c r="Z8" s="30">
        <v>2036</v>
      </c>
      <c r="AA8" s="30">
        <v>2037</v>
      </c>
      <c r="AB8" s="30">
        <v>2038</v>
      </c>
      <c r="AC8" s="30">
        <v>2039</v>
      </c>
      <c r="AD8" s="30">
        <v>2040</v>
      </c>
      <c r="AE8" s="30">
        <v>2041</v>
      </c>
      <c r="AF8" s="30">
        <v>2042</v>
      </c>
      <c r="AG8" s="30">
        <v>2043</v>
      </c>
      <c r="AH8" s="30">
        <v>2044</v>
      </c>
      <c r="AI8" s="30">
        <v>2045</v>
      </c>
      <c r="AJ8" s="30">
        <v>2046</v>
      </c>
      <c r="AK8" s="30">
        <v>2047</v>
      </c>
      <c r="AL8" s="30">
        <v>2048</v>
      </c>
      <c r="AM8" s="30">
        <v>2049</v>
      </c>
      <c r="AN8" s="30">
        <v>2050</v>
      </c>
      <c r="AS8" s="9"/>
    </row>
    <row r="9" spans="1:84">
      <c r="M9" s="9"/>
      <c r="N9" s="23" t="s">
        <v>98</v>
      </c>
      <c r="O9" s="62">
        <v>4.9782005747239406</v>
      </c>
      <c r="P9" s="62">
        <v>5.4612062402882202</v>
      </c>
      <c r="Q9" s="62">
        <v>6.4230652680510856</v>
      </c>
      <c r="R9" s="62">
        <v>7.9381382865067467</v>
      </c>
      <c r="S9" s="62">
        <v>9.5970758664092202</v>
      </c>
      <c r="T9" s="62">
        <v>10.605982913209955</v>
      </c>
      <c r="U9" s="62">
        <v>12.852547774742522</v>
      </c>
      <c r="V9" s="62">
        <v>16.187906128533626</v>
      </c>
      <c r="W9" s="62">
        <v>18.899657411637399</v>
      </c>
      <c r="X9" s="62">
        <v>20.952408348533822</v>
      </c>
      <c r="Y9" s="62">
        <v>22.193477786626485</v>
      </c>
      <c r="Z9" s="62">
        <v>22.663687364279451</v>
      </c>
      <c r="AA9" s="62">
        <v>22.934712172521596</v>
      </c>
      <c r="AB9" s="62">
        <v>23.383960846863324</v>
      </c>
      <c r="AC9" s="62">
        <v>24.057814341370531</v>
      </c>
      <c r="AD9" s="62">
        <v>24.545362348621904</v>
      </c>
      <c r="AE9" s="62">
        <v>24.822632578516327</v>
      </c>
      <c r="AF9" s="62">
        <v>25.229091665277135</v>
      </c>
      <c r="AG9" s="62">
        <v>25.801420416879587</v>
      </c>
      <c r="AH9" s="62">
        <v>26.482679926376967</v>
      </c>
      <c r="AI9" s="62">
        <v>26.509795452381251</v>
      </c>
      <c r="AJ9" s="62">
        <v>26.33158417206997</v>
      </c>
      <c r="AK9" s="62">
        <v>25.842771061180596</v>
      </c>
      <c r="AL9" s="62">
        <v>25.461814727979824</v>
      </c>
      <c r="AM9" s="62">
        <v>25.123351755446588</v>
      </c>
      <c r="AN9" s="62">
        <v>24.652085140626109</v>
      </c>
      <c r="AS9" s="9"/>
    </row>
    <row r="10" spans="1:84">
      <c r="M10" s="9"/>
      <c r="N10" s="23" t="s">
        <v>101</v>
      </c>
      <c r="O10" s="62">
        <v>0.61540069089574656</v>
      </c>
      <c r="P10" s="62">
        <v>1.6339248740858536</v>
      </c>
      <c r="Q10" s="62">
        <v>2.7964113413175524</v>
      </c>
      <c r="R10" s="62">
        <v>4.0524090885915376</v>
      </c>
      <c r="S10" s="62">
        <v>5.3347102738604555</v>
      </c>
      <c r="T10" s="62">
        <v>6.3758269407339894</v>
      </c>
      <c r="U10" s="62">
        <v>7.5663849082747401</v>
      </c>
      <c r="V10" s="62">
        <v>8.7646573723869849</v>
      </c>
      <c r="W10" s="62">
        <v>9.789976001283776</v>
      </c>
      <c r="X10" s="62">
        <v>10.82930131581775</v>
      </c>
      <c r="Y10" s="62">
        <v>11.6648337088366</v>
      </c>
      <c r="Z10" s="62">
        <v>12.710166244725349</v>
      </c>
      <c r="AA10" s="62">
        <v>13.655286061077785</v>
      </c>
      <c r="AB10" s="62">
        <v>14.610042804191865</v>
      </c>
      <c r="AC10" s="62">
        <v>15.140484253205598</v>
      </c>
      <c r="AD10" s="62">
        <v>15.129646146931513</v>
      </c>
      <c r="AE10" s="62">
        <v>14.907544557799156</v>
      </c>
      <c r="AF10" s="62">
        <v>14.856639956485706</v>
      </c>
      <c r="AG10" s="62">
        <v>14.475781411790015</v>
      </c>
      <c r="AH10" s="62">
        <v>14.034775326819503</v>
      </c>
      <c r="AI10" s="62">
        <v>13.526522605616654</v>
      </c>
      <c r="AJ10" s="62">
        <v>12.673425521329261</v>
      </c>
      <c r="AK10" s="62">
        <v>11.26774243772358</v>
      </c>
      <c r="AL10" s="62">
        <v>9.4801201815782452</v>
      </c>
      <c r="AM10" s="62">
        <v>7.493574005868064</v>
      </c>
      <c r="AN10" s="62">
        <v>5.1921863696231991</v>
      </c>
      <c r="AS10" s="9"/>
    </row>
    <row r="11" spans="1:84">
      <c r="M11" s="9"/>
      <c r="N11" s="23" t="s">
        <v>100</v>
      </c>
      <c r="O11" s="62">
        <v>0.69564786560622627</v>
      </c>
      <c r="P11" s="62">
        <v>1.4504536895002713</v>
      </c>
      <c r="Q11" s="62">
        <v>1.1697260212458476</v>
      </c>
      <c r="R11" s="62">
        <v>2.1340881162248779</v>
      </c>
      <c r="S11" s="62">
        <v>2.0317612802664202</v>
      </c>
      <c r="T11" s="62">
        <v>1.1034945426935023</v>
      </c>
      <c r="U11" s="62">
        <v>0.78571727284530979</v>
      </c>
      <c r="V11" s="62">
        <v>-0.1483051929620314</v>
      </c>
      <c r="W11" s="62">
        <v>-0.67808592490998576</v>
      </c>
      <c r="X11" s="62">
        <v>-1.4071316392642632</v>
      </c>
      <c r="Y11" s="62">
        <v>-2.6444067064092365</v>
      </c>
      <c r="Z11" s="62">
        <v>-1.5950682314929958</v>
      </c>
      <c r="AA11" s="62">
        <v>0.54573276627722067</v>
      </c>
      <c r="AB11" s="62">
        <v>1.7769430187174104</v>
      </c>
      <c r="AC11" s="62">
        <v>2.9859205356849134</v>
      </c>
      <c r="AD11" s="62">
        <v>4.7765099184543436</v>
      </c>
      <c r="AE11" s="62">
        <v>5.4086334260448545</v>
      </c>
      <c r="AF11" s="62">
        <v>7.6637443748729757</v>
      </c>
      <c r="AG11" s="62">
        <v>7.9493091804693652</v>
      </c>
      <c r="AH11" s="62">
        <v>7.6381799761233085</v>
      </c>
      <c r="AI11" s="62">
        <v>13.468755243810795</v>
      </c>
      <c r="AJ11" s="62">
        <v>13.065152800379728</v>
      </c>
      <c r="AK11" s="62">
        <v>12.652603442232726</v>
      </c>
      <c r="AL11" s="62">
        <v>12.945253241381435</v>
      </c>
      <c r="AM11" s="62">
        <v>14.990354070725733</v>
      </c>
      <c r="AN11" s="62">
        <v>12.040748628989421</v>
      </c>
      <c r="AS11" s="9"/>
    </row>
    <row r="12" spans="1:84">
      <c r="M12" s="9"/>
      <c r="N12" s="23" t="s">
        <v>99</v>
      </c>
      <c r="O12" s="62">
        <v>0.59751399816575534</v>
      </c>
      <c r="P12" s="62">
        <v>-0.51008775104829107</v>
      </c>
      <c r="Q12" s="62">
        <v>-1.6217524939365857</v>
      </c>
      <c r="R12" s="62">
        <v>-2.0529691793350695</v>
      </c>
      <c r="S12" s="62">
        <v>-2.942924750369512</v>
      </c>
      <c r="T12" s="62">
        <v>-4.8264168690367724</v>
      </c>
      <c r="U12" s="62">
        <v>-5.4905757173308221</v>
      </c>
      <c r="V12" s="62">
        <v>-6.561485521725964</v>
      </c>
      <c r="W12" s="62">
        <v>-7.9494254996285934</v>
      </c>
      <c r="X12" s="62">
        <v>-9.0475758350871622</v>
      </c>
      <c r="Y12" s="62">
        <v>-10.214944749546905</v>
      </c>
      <c r="Z12" s="62">
        <v>-11.442658062174255</v>
      </c>
      <c r="AA12" s="62">
        <v>-12.47213140972198</v>
      </c>
      <c r="AB12" s="62">
        <v>-13.636988073388565</v>
      </c>
      <c r="AC12" s="62">
        <v>-14.624813851767378</v>
      </c>
      <c r="AD12" s="62">
        <v>-14.607728408797204</v>
      </c>
      <c r="AE12" s="62">
        <v>-14.863726894926435</v>
      </c>
      <c r="AF12" s="62">
        <v>-15.816847271432492</v>
      </c>
      <c r="AG12" s="62">
        <v>-15.867236479715846</v>
      </c>
      <c r="AH12" s="62">
        <v>-15.926047547918568</v>
      </c>
      <c r="AI12" s="62">
        <v>-16.488134610734221</v>
      </c>
      <c r="AJ12" s="62">
        <v>-16.105185637662817</v>
      </c>
      <c r="AK12" s="62">
        <v>-15.999686732342226</v>
      </c>
      <c r="AL12" s="62">
        <v>-15.575012827259506</v>
      </c>
      <c r="AM12" s="62">
        <v>-15.418950516162758</v>
      </c>
      <c r="AN12" s="62">
        <v>-15.049026857667224</v>
      </c>
      <c r="AS12" s="26"/>
    </row>
    <row r="13" spans="1:84">
      <c r="M13" s="9"/>
      <c r="N13" s="23" t="s">
        <v>202</v>
      </c>
      <c r="O13" s="62">
        <v>-2.8047912968108433</v>
      </c>
      <c r="P13" s="62">
        <v>-5.4198984384359941</v>
      </c>
      <c r="Q13" s="62">
        <v>-9.472455709647809</v>
      </c>
      <c r="R13" s="62">
        <v>-13.238921654244042</v>
      </c>
      <c r="S13" s="62">
        <v>-16.96557907151195</v>
      </c>
      <c r="T13" s="62">
        <v>-24.672566264817608</v>
      </c>
      <c r="U13" s="62">
        <v>-27.647373781843271</v>
      </c>
      <c r="V13" s="62">
        <v>-33.155108705912937</v>
      </c>
      <c r="W13" s="62">
        <v>-36.844339502731017</v>
      </c>
      <c r="X13" s="62">
        <v>-39.826831400574854</v>
      </c>
      <c r="Y13" s="62">
        <v>-43.530386779860244</v>
      </c>
      <c r="Z13" s="62">
        <v>-47.594410308253607</v>
      </c>
      <c r="AA13" s="62">
        <v>-50.996659737001671</v>
      </c>
      <c r="AB13" s="62">
        <v>-55.269639177785692</v>
      </c>
      <c r="AC13" s="62">
        <v>-58.463479580272804</v>
      </c>
      <c r="AD13" s="62">
        <v>-61.375416773749372</v>
      </c>
      <c r="AE13" s="62">
        <v>-65.105058035908073</v>
      </c>
      <c r="AF13" s="62">
        <v>-68.440779737919513</v>
      </c>
      <c r="AG13" s="62">
        <v>-70.199050912622155</v>
      </c>
      <c r="AH13" s="62">
        <v>-71.839221404653301</v>
      </c>
      <c r="AI13" s="62">
        <v>-76.167352265565967</v>
      </c>
      <c r="AJ13" s="62">
        <v>-78.341905234378984</v>
      </c>
      <c r="AK13" s="62">
        <v>-80.967212940737639</v>
      </c>
      <c r="AL13" s="62">
        <v>-81.51417900210447</v>
      </c>
      <c r="AM13" s="62">
        <v>-83.647945032293606</v>
      </c>
      <c r="AN13" s="62">
        <v>-86.172030298209407</v>
      </c>
      <c r="AS13" s="26"/>
    </row>
    <row r="14" spans="1:84">
      <c r="M14" s="9"/>
      <c r="N14" s="23" t="s">
        <v>172</v>
      </c>
      <c r="O14" s="62">
        <v>6.8867631293916691</v>
      </c>
      <c r="P14" s="62">
        <v>8.0354970528260541</v>
      </c>
      <c r="Q14" s="62">
        <v>8.7674501366779012</v>
      </c>
      <c r="R14" s="62">
        <v>12.071666311988091</v>
      </c>
      <c r="S14" s="62">
        <v>14.020622670166583</v>
      </c>
      <c r="T14" s="62">
        <v>13.258887527600679</v>
      </c>
      <c r="U14" s="62">
        <v>15.714074238531747</v>
      </c>
      <c r="V14" s="62">
        <v>18.242772786232614</v>
      </c>
      <c r="W14" s="62">
        <v>20.062121988382593</v>
      </c>
      <c r="X14" s="62">
        <v>21.327002190000144</v>
      </c>
      <c r="Y14" s="62">
        <v>20.998960039506933</v>
      </c>
      <c r="Z14" s="62">
        <v>22.336127315337556</v>
      </c>
      <c r="AA14" s="62">
        <v>24.663599590154622</v>
      </c>
      <c r="AB14" s="62">
        <v>26.133958596384034</v>
      </c>
      <c r="AC14" s="62">
        <v>27.559405278493667</v>
      </c>
      <c r="AD14" s="62">
        <v>29.843790005210561</v>
      </c>
      <c r="AE14" s="62">
        <v>30.275083667433901</v>
      </c>
      <c r="AF14" s="62">
        <v>31.932628725203319</v>
      </c>
      <c r="AG14" s="62">
        <v>32.359274529423132</v>
      </c>
      <c r="AH14" s="62">
        <v>32.22958768140122</v>
      </c>
      <c r="AI14" s="62">
        <v>37.016938691074472</v>
      </c>
      <c r="AJ14" s="62">
        <v>35.964976856116138</v>
      </c>
      <c r="AK14" s="62">
        <v>33.763430208794681</v>
      </c>
      <c r="AL14" s="62">
        <v>32.312175323679995</v>
      </c>
      <c r="AM14" s="62">
        <v>32.188329315877624</v>
      </c>
      <c r="AN14" s="62">
        <v>26.947646778853706</v>
      </c>
      <c r="AS14" s="9"/>
    </row>
    <row r="15" spans="1:84">
      <c r="M15" s="9"/>
      <c r="N15" s="23" t="s">
        <v>173</v>
      </c>
      <c r="O15" s="59">
        <v>4.0819718325808259</v>
      </c>
      <c r="P15" s="59">
        <v>2.61559861439006</v>
      </c>
      <c r="Q15" s="59">
        <v>-0.70500557296990785</v>
      </c>
      <c r="R15" s="59">
        <v>-1.1672553422559506</v>
      </c>
      <c r="S15" s="59">
        <v>-2.9449564013453671</v>
      </c>
      <c r="T15" s="59">
        <v>-11.413678737216928</v>
      </c>
      <c r="U15" s="59">
        <v>-11.933299543311524</v>
      </c>
      <c r="V15" s="59">
        <v>-14.912335919680324</v>
      </c>
      <c r="W15" s="59">
        <v>-16.782217514348424</v>
      </c>
      <c r="X15" s="59">
        <v>-18.49982921057471</v>
      </c>
      <c r="Y15" s="59">
        <v>-22.531426740353311</v>
      </c>
      <c r="Z15" s="59">
        <v>-25.258282992916051</v>
      </c>
      <c r="AA15" s="59">
        <v>-26.33306014684705</v>
      </c>
      <c r="AB15" s="59">
        <v>-29.135680581401658</v>
      </c>
      <c r="AC15" s="59">
        <v>-30.904074301779136</v>
      </c>
      <c r="AD15" s="59">
        <v>-31.531626768538811</v>
      </c>
      <c r="AE15" s="59">
        <v>-34.829974368474169</v>
      </c>
      <c r="AF15" s="59">
        <v>-36.508151012716198</v>
      </c>
      <c r="AG15" s="59">
        <v>-37.839776383199023</v>
      </c>
      <c r="AH15" s="59">
        <v>-39.609633723252081</v>
      </c>
      <c r="AI15" s="59">
        <v>-39.150413574491495</v>
      </c>
      <c r="AJ15" s="59">
        <v>-42.376928378262846</v>
      </c>
      <c r="AK15" s="59">
        <v>-47.203782731942958</v>
      </c>
      <c r="AL15" s="59">
        <v>-49.202003678424475</v>
      </c>
      <c r="AM15" s="59">
        <v>-51.459615716415982</v>
      </c>
      <c r="AN15" s="59">
        <v>-59.224383519355698</v>
      </c>
      <c r="AS15" s="9"/>
    </row>
    <row r="16" spans="1:84">
      <c r="M16" s="9"/>
      <c r="N16" s="29"/>
      <c r="O16" s="9"/>
      <c r="P16" s="9"/>
      <c r="Q16" s="9"/>
      <c r="R16" s="9"/>
      <c r="S16" s="54"/>
      <c r="T16" s="55"/>
      <c r="U16" s="9"/>
      <c r="V16" s="9"/>
      <c r="W16" s="9"/>
      <c r="X16" s="54"/>
      <c r="Y16" s="27"/>
      <c r="Z16" s="9"/>
      <c r="AA16" s="9"/>
      <c r="AB16" s="9"/>
      <c r="AC16" s="9"/>
      <c r="AD16" s="9"/>
      <c r="AE16" s="9"/>
      <c r="AF16" s="9"/>
      <c r="AG16" s="9"/>
      <c r="AH16" s="9"/>
      <c r="AI16" s="9"/>
      <c r="AJ16" s="9"/>
      <c r="AK16" s="9"/>
      <c r="AL16" s="9"/>
      <c r="AM16" s="9"/>
      <c r="AS16" s="9"/>
    </row>
    <row r="17" spans="13:45">
      <c r="M17" s="9"/>
      <c r="O17" s="9"/>
      <c r="P17" s="9"/>
      <c r="Q17" s="9"/>
      <c r="R17" s="9"/>
      <c r="S17" s="9"/>
      <c r="T17" s="9"/>
      <c r="U17" s="9"/>
      <c r="V17" s="9"/>
      <c r="W17" s="9"/>
      <c r="X17" s="9"/>
      <c r="Y17" s="9"/>
      <c r="Z17" s="9"/>
      <c r="AA17" s="9"/>
      <c r="AB17" s="9"/>
      <c r="AC17" s="9"/>
      <c r="AD17" s="9"/>
      <c r="AE17" s="9"/>
      <c r="AF17" s="9"/>
      <c r="AG17" s="9"/>
      <c r="AH17" s="9"/>
      <c r="AI17" s="9"/>
      <c r="AJ17" s="9"/>
      <c r="AK17" s="9"/>
      <c r="AL17" s="9"/>
      <c r="AM17" s="9"/>
      <c r="AS17" s="9"/>
    </row>
    <row r="18" spans="13:45">
      <c r="N18" s="29" t="s">
        <v>91</v>
      </c>
    </row>
    <row r="19" spans="13:45">
      <c r="N19" s="70" t="s">
        <v>203</v>
      </c>
    </row>
    <row r="20" spans="13:45">
      <c r="N20" s="70" t="s">
        <v>204</v>
      </c>
    </row>
    <row r="21" spans="13:45">
      <c r="N21" s="70" t="s">
        <v>114</v>
      </c>
    </row>
    <row r="22" spans="13:45">
      <c r="N22" s="70" t="s">
        <v>115</v>
      </c>
    </row>
    <row r="23" spans="13:45">
      <c r="N23" s="70" t="s">
        <v>116</v>
      </c>
    </row>
    <row r="24" spans="13:45">
      <c r="N24" s="123" t="s">
        <v>163</v>
      </c>
    </row>
  </sheetData>
  <mergeCells count="2">
    <mergeCell ref="A1:AP1"/>
    <mergeCell ref="AQ1:CF1"/>
  </mergeCells>
  <hyperlinks>
    <hyperlink ref="A2" location="Contents!A1" display="Return to: Main Menu" xr:uid="{F9BAB0A4-BAC2-48EA-832D-14E4F841CD5A}"/>
  </hyperlinks>
  <pageMargins left="0.7" right="0.7" top="0.75" bottom="0.75" header="0.3" footer="0.3"/>
  <pageSetup paperSize="9" orientation="portrait" r:id="rId1"/>
  <customProperties>
    <customPr name="GU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9A87-DE91-40CE-A89D-C9887D38796E}">
  <dimension ref="A1:CF22"/>
  <sheetViews>
    <sheetView showGridLines="0" zoomScaleNormal="100" workbookViewId="0">
      <selection activeCell="N22" sqref="N22"/>
    </sheetView>
  </sheetViews>
  <sheetFormatPr defaultRowHeight="14.4"/>
  <cols>
    <col min="14" max="14" width="36.44140625" bestFit="1" customWidth="1"/>
    <col min="15" max="40" width="7.44140625" bestFit="1" customWidth="1"/>
  </cols>
  <sheetData>
    <row r="1" spans="1:84" ht="21">
      <c r="A1" s="188" t="s">
        <v>205</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56">
        <v>2025</v>
      </c>
      <c r="P8" s="30">
        <v>2026</v>
      </c>
      <c r="Q8" s="30">
        <v>2027</v>
      </c>
      <c r="R8" s="30">
        <v>2028</v>
      </c>
      <c r="S8" s="30">
        <v>2029</v>
      </c>
      <c r="T8" s="30">
        <v>2030</v>
      </c>
      <c r="U8" s="30">
        <v>2031</v>
      </c>
      <c r="V8" s="30">
        <v>2032</v>
      </c>
      <c r="W8" s="30">
        <v>2033</v>
      </c>
      <c r="X8" s="30">
        <v>2034</v>
      </c>
      <c r="Y8" s="30">
        <v>2035</v>
      </c>
      <c r="Z8" s="30">
        <v>2036</v>
      </c>
      <c r="AA8" s="30">
        <v>2037</v>
      </c>
      <c r="AB8" s="30">
        <v>2038</v>
      </c>
      <c r="AC8" s="30">
        <v>2039</v>
      </c>
      <c r="AD8" s="30">
        <v>2040</v>
      </c>
      <c r="AE8" s="30">
        <v>2041</v>
      </c>
      <c r="AF8" s="30">
        <v>2042</v>
      </c>
      <c r="AG8" s="30">
        <v>2043</v>
      </c>
      <c r="AH8" s="30">
        <v>2044</v>
      </c>
      <c r="AI8" s="30">
        <v>2045</v>
      </c>
      <c r="AJ8" s="30">
        <v>2046</v>
      </c>
      <c r="AK8" s="30">
        <v>2047</v>
      </c>
      <c r="AL8" s="30">
        <v>2048</v>
      </c>
      <c r="AM8" s="30">
        <v>2049</v>
      </c>
      <c r="AN8" s="52">
        <v>2050</v>
      </c>
    </row>
    <row r="9" spans="1:84">
      <c r="M9" s="9"/>
      <c r="N9" s="23" t="s">
        <v>176</v>
      </c>
      <c r="O9" s="43">
        <v>25.205819634843156</v>
      </c>
      <c r="P9" s="24">
        <v>35.896966729926426</v>
      </c>
      <c r="Q9" s="24">
        <v>41.810207827115548</v>
      </c>
      <c r="R9" s="24">
        <v>46.677321183217046</v>
      </c>
      <c r="S9" s="24">
        <v>56.752591037913533</v>
      </c>
      <c r="T9" s="24">
        <v>56.281322081692124</v>
      </c>
      <c r="U9" s="24">
        <v>41.596663777354344</v>
      </c>
      <c r="V9" s="24">
        <v>24.325404557528369</v>
      </c>
      <c r="W9" s="24">
        <v>24.840292466092805</v>
      </c>
      <c r="X9" s="24">
        <v>27.049755435872036</v>
      </c>
      <c r="Y9" s="24">
        <v>32.360377467511825</v>
      </c>
      <c r="Z9" s="24">
        <v>32.170422039721579</v>
      </c>
      <c r="AA9" s="24">
        <v>34.979236303481322</v>
      </c>
      <c r="AB9" s="24">
        <v>31.861345330523974</v>
      </c>
      <c r="AC9" s="24">
        <v>31.29893895943728</v>
      </c>
      <c r="AD9" s="24">
        <v>31.697429844223212</v>
      </c>
      <c r="AE9" s="24">
        <v>34.257472858805315</v>
      </c>
      <c r="AF9" s="24">
        <v>28.423489883246013</v>
      </c>
      <c r="AG9" s="24">
        <v>23.754989002992271</v>
      </c>
      <c r="AH9" s="24">
        <v>23.619117026116001</v>
      </c>
      <c r="AI9" s="24">
        <v>23.814256764144812</v>
      </c>
      <c r="AJ9" s="24">
        <v>25.649928112920339</v>
      </c>
      <c r="AK9" s="24">
        <v>28.103570312130397</v>
      </c>
      <c r="AL9" s="24">
        <v>25.413103524769884</v>
      </c>
      <c r="AM9" s="24">
        <v>20.347501499183082</v>
      </c>
      <c r="AN9" s="39">
        <v>13.114106237478266</v>
      </c>
    </row>
    <row r="10" spans="1:84">
      <c r="M10" s="9"/>
      <c r="N10" s="23" t="s">
        <v>101</v>
      </c>
      <c r="O10" s="43">
        <v>117.97321980564109</v>
      </c>
      <c r="P10" s="24">
        <v>119.33717888107404</v>
      </c>
      <c r="Q10" s="24">
        <v>121.42909823918288</v>
      </c>
      <c r="R10" s="24">
        <v>120.47792735984645</v>
      </c>
      <c r="S10" s="24">
        <v>121.57743997204444</v>
      </c>
      <c r="T10" s="24">
        <v>123.14906985371084</v>
      </c>
      <c r="U10" s="24">
        <v>124.24500734588908</v>
      </c>
      <c r="V10" s="24">
        <v>125.07882477735254</v>
      </c>
      <c r="W10" s="24">
        <v>125.94869807721982</v>
      </c>
      <c r="X10" s="24">
        <v>123.64527095965398</v>
      </c>
      <c r="Y10" s="24">
        <v>121.31894274238329</v>
      </c>
      <c r="Z10" s="24">
        <v>121.02271920616457</v>
      </c>
      <c r="AA10" s="24">
        <v>122.53279374771577</v>
      </c>
      <c r="AB10" s="24">
        <v>121.31468894828213</v>
      </c>
      <c r="AC10" s="24">
        <v>123.96239604529036</v>
      </c>
      <c r="AD10" s="24">
        <v>124.90109514256386</v>
      </c>
      <c r="AE10" s="24">
        <v>127.74489059085263</v>
      </c>
      <c r="AF10" s="24">
        <v>124.24872643101206</v>
      </c>
      <c r="AG10" s="24">
        <v>124.15349236514579</v>
      </c>
      <c r="AH10" s="24">
        <v>124.33099547480904</v>
      </c>
      <c r="AI10" s="24">
        <v>123.34109431466838</v>
      </c>
      <c r="AJ10" s="24">
        <v>123.44358965001894</v>
      </c>
      <c r="AK10" s="24">
        <v>123.57351407947347</v>
      </c>
      <c r="AL10" s="24">
        <v>124.82955960823476</v>
      </c>
      <c r="AM10" s="24">
        <v>126.01341588323072</v>
      </c>
      <c r="AN10" s="39">
        <v>127.01684271582484</v>
      </c>
    </row>
    <row r="11" spans="1:84">
      <c r="M11" s="9"/>
      <c r="N11" s="23" t="s">
        <v>100</v>
      </c>
      <c r="O11" s="43">
        <v>90.672348749146522</v>
      </c>
      <c r="P11" s="24">
        <v>90.807865452612447</v>
      </c>
      <c r="Q11" s="24">
        <v>90.914047793267358</v>
      </c>
      <c r="R11" s="24">
        <v>91.060496621920848</v>
      </c>
      <c r="S11" s="24">
        <v>91.271988388804772</v>
      </c>
      <c r="T11" s="24">
        <v>91.105128022141969</v>
      </c>
      <c r="U11" s="24">
        <v>90.797001330325799</v>
      </c>
      <c r="V11" s="24">
        <v>91.093696863724603</v>
      </c>
      <c r="W11" s="24">
        <v>90.951415224167491</v>
      </c>
      <c r="X11" s="24">
        <v>90.666083085899018</v>
      </c>
      <c r="Y11" s="24">
        <v>90.805780970894858</v>
      </c>
      <c r="Z11" s="24">
        <v>90.833872817084426</v>
      </c>
      <c r="AA11" s="24">
        <v>89.516798134236737</v>
      </c>
      <c r="AB11" s="24">
        <v>89.461997827354821</v>
      </c>
      <c r="AC11" s="24">
        <v>89.130840761274754</v>
      </c>
      <c r="AD11" s="24">
        <v>89.341678880208221</v>
      </c>
      <c r="AE11" s="24">
        <v>89.709645630228536</v>
      </c>
      <c r="AF11" s="24">
        <v>88.41818148976084</v>
      </c>
      <c r="AG11" s="24">
        <v>89.167633218454583</v>
      </c>
      <c r="AH11" s="24">
        <v>89.810844822159979</v>
      </c>
      <c r="AI11" s="24">
        <v>85.230536007489931</v>
      </c>
      <c r="AJ11" s="24">
        <v>85.779075993010551</v>
      </c>
      <c r="AK11" s="24">
        <v>86.626798771427019</v>
      </c>
      <c r="AL11" s="24">
        <v>86.770590506191056</v>
      </c>
      <c r="AM11" s="24">
        <v>87.763523440631545</v>
      </c>
      <c r="AN11" s="39">
        <v>88.812814507802273</v>
      </c>
    </row>
    <row r="12" spans="1:84">
      <c r="M12" s="9"/>
      <c r="N12" s="23" t="s">
        <v>99</v>
      </c>
      <c r="O12" s="43">
        <v>46.933550831531683</v>
      </c>
      <c r="P12" s="24">
        <v>46.258815796677517</v>
      </c>
      <c r="Q12" s="24">
        <v>44.717311739894242</v>
      </c>
      <c r="R12" s="24">
        <v>44.183157655839729</v>
      </c>
      <c r="S12" s="24">
        <v>44.032953207586417</v>
      </c>
      <c r="T12" s="24">
        <v>43.480899646357486</v>
      </c>
      <c r="U12" s="24">
        <v>41.558524664819359</v>
      </c>
      <c r="V12" s="24">
        <v>40.181881214666397</v>
      </c>
      <c r="W12" s="24">
        <v>39.0252587253961</v>
      </c>
      <c r="X12" s="24">
        <v>37.648326355107557</v>
      </c>
      <c r="Y12" s="24">
        <v>36.207511463634987</v>
      </c>
      <c r="Z12" s="24">
        <v>34.950505397253522</v>
      </c>
      <c r="AA12" s="24">
        <v>33.559631620990473</v>
      </c>
      <c r="AB12" s="24">
        <v>32.103978131619044</v>
      </c>
      <c r="AC12" s="24">
        <v>30.534878342328742</v>
      </c>
      <c r="AD12" s="24">
        <v>28.636644384877396</v>
      </c>
      <c r="AE12" s="24">
        <v>27.122339277411029</v>
      </c>
      <c r="AF12" s="24">
        <v>26.436593236854993</v>
      </c>
      <c r="AG12" s="24">
        <v>25.296179328972826</v>
      </c>
      <c r="AH12" s="24">
        <v>24.334664287825138</v>
      </c>
      <c r="AI12" s="24">
        <v>23.855332815543964</v>
      </c>
      <c r="AJ12" s="24">
        <v>22.788054885628039</v>
      </c>
      <c r="AK12" s="24">
        <v>22.105745798427566</v>
      </c>
      <c r="AL12" s="24">
        <v>21.424139011162147</v>
      </c>
      <c r="AM12" s="24">
        <v>20.632200883711935</v>
      </c>
      <c r="AN12" s="39">
        <v>19.856931692467679</v>
      </c>
    </row>
    <row r="13" spans="1:84">
      <c r="M13" s="9"/>
      <c r="N13" s="23" t="s">
        <v>107</v>
      </c>
      <c r="O13" s="43">
        <v>119.92788903635807</v>
      </c>
      <c r="P13" s="24">
        <v>120.38279106719216</v>
      </c>
      <c r="Q13" s="24">
        <v>121.98106141438559</v>
      </c>
      <c r="R13" s="24">
        <v>123.32268707256767</v>
      </c>
      <c r="S13" s="24">
        <v>122.81858548391857</v>
      </c>
      <c r="T13" s="24">
        <v>122.44731145864588</v>
      </c>
      <c r="U13" s="24">
        <v>118.44980543505143</v>
      </c>
      <c r="V13" s="24">
        <v>116.37603247417663</v>
      </c>
      <c r="W13" s="24">
        <v>113.49405013668232</v>
      </c>
      <c r="X13" s="24">
        <v>111.58608257150318</v>
      </c>
      <c r="Y13" s="24">
        <v>109.61314278627385</v>
      </c>
      <c r="Z13" s="24">
        <v>107.80240901725146</v>
      </c>
      <c r="AA13" s="24">
        <v>105.76885852450674</v>
      </c>
      <c r="AB13" s="24">
        <v>104.74368148776593</v>
      </c>
      <c r="AC13" s="24">
        <v>102.92707458013443</v>
      </c>
      <c r="AD13" s="24">
        <v>100.34565151288243</v>
      </c>
      <c r="AE13" s="24">
        <v>98.633295042053931</v>
      </c>
      <c r="AF13" s="24">
        <v>96.777478769970827</v>
      </c>
      <c r="AG13" s="24">
        <v>94.444297396643961</v>
      </c>
      <c r="AH13" s="24">
        <v>92.365341952255022</v>
      </c>
      <c r="AI13" s="24">
        <v>92.496344327922117</v>
      </c>
      <c r="AJ13" s="24">
        <v>91.000564409842355</v>
      </c>
      <c r="AK13" s="24">
        <v>90.094508437032914</v>
      </c>
      <c r="AL13" s="24">
        <v>86.808591146675582</v>
      </c>
      <c r="AM13" s="24">
        <v>85.363144871994422</v>
      </c>
      <c r="AN13" s="39">
        <v>83.703953412494911</v>
      </c>
    </row>
    <row r="14" spans="1:84">
      <c r="M14" s="9"/>
      <c r="N14" s="23" t="s">
        <v>177</v>
      </c>
      <c r="O14" s="169">
        <v>9.6655744929832171E-2</v>
      </c>
      <c r="P14" s="169">
        <v>9.8783652200165745E-2</v>
      </c>
      <c r="Q14" s="169">
        <v>9.935859893599068E-2</v>
      </c>
      <c r="R14" s="169">
        <v>9.8920151397063824E-2</v>
      </c>
      <c r="S14" s="169">
        <v>0.10097713219779432</v>
      </c>
      <c r="T14" s="169">
        <v>9.9592901872471426E-2</v>
      </c>
      <c r="U14" s="169">
        <v>9.3157512376878665E-2</v>
      </c>
      <c r="V14" s="169">
        <v>8.6416196863692091E-2</v>
      </c>
      <c r="W14" s="169">
        <v>8.5157920683310961E-2</v>
      </c>
      <c r="X14" s="169">
        <v>8.3361050444138801E-2</v>
      </c>
      <c r="Y14" s="169">
        <v>8.2629559212371195E-2</v>
      </c>
      <c r="Z14" s="169">
        <v>8.0886494479624274E-2</v>
      </c>
      <c r="AA14" s="169">
        <v>8.0099474680680655E-2</v>
      </c>
      <c r="AB14" s="169">
        <v>7.7218102933608757E-2</v>
      </c>
      <c r="AC14" s="169">
        <v>7.6051743875057032E-2</v>
      </c>
      <c r="AD14" s="169">
        <v>7.4755471889973515E-2</v>
      </c>
      <c r="AE14" s="169">
        <v>7.4734480932001468E-2</v>
      </c>
      <c r="AF14" s="169">
        <v>7.0606226191837929E-2</v>
      </c>
      <c r="AG14" s="169">
        <v>6.818406806537565E-2</v>
      </c>
      <c r="AH14" s="169">
        <v>6.7083599081369391E-2</v>
      </c>
      <c r="AI14" s="169">
        <v>6.4593198866107163E-2</v>
      </c>
      <c r="AJ14" s="169">
        <v>6.398327505378143E-2</v>
      </c>
      <c r="AK14" s="169">
        <v>6.3700985558086703E-2</v>
      </c>
      <c r="AL14" s="169">
        <v>6.227407051815851E-2</v>
      </c>
      <c r="AM14" s="169">
        <v>6.0483533168745794E-2</v>
      </c>
      <c r="AN14" s="169">
        <v>5.8198993018379656E-2</v>
      </c>
    </row>
    <row r="15" spans="1:84">
      <c r="M15" s="9"/>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S15" s="9"/>
    </row>
    <row r="16" spans="1:84">
      <c r="M16" s="9"/>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S16" s="9"/>
    </row>
    <row r="17" spans="14:14">
      <c r="N17" s="29" t="s">
        <v>91</v>
      </c>
    </row>
    <row r="18" spans="14:14">
      <c r="N18" s="70" t="s">
        <v>114</v>
      </c>
    </row>
    <row r="19" spans="14:14">
      <c r="N19" s="70" t="s">
        <v>115</v>
      </c>
    </row>
    <row r="20" spans="14:14">
      <c r="N20" s="70" t="s">
        <v>116</v>
      </c>
    </row>
    <row r="21" spans="14:14">
      <c r="N21" s="9" t="s">
        <v>206</v>
      </c>
    </row>
    <row r="22" spans="14:14">
      <c r="N22" s="123" t="s">
        <v>163</v>
      </c>
    </row>
  </sheetData>
  <mergeCells count="2">
    <mergeCell ref="A1:AP1"/>
    <mergeCell ref="AQ1:CF1"/>
  </mergeCells>
  <hyperlinks>
    <hyperlink ref="A2" location="Contents!A1" display="Return to: Main Menu" xr:uid="{89A4037F-F521-4FF8-83F4-79B565CCC72E}"/>
  </hyperlinks>
  <pageMargins left="0.7" right="0.7" top="0.75" bottom="0.75" header="0.3" footer="0.3"/>
  <pageSetup paperSize="9" orientation="portrait" r:id="rId1"/>
  <customProperties>
    <customPr name="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2263-89BC-4DD1-9E3F-0D7E1F0D5D67}">
  <dimension ref="A1:CF28"/>
  <sheetViews>
    <sheetView showGridLines="0" workbookViewId="0">
      <selection activeCell="N28" sqref="N28"/>
    </sheetView>
  </sheetViews>
  <sheetFormatPr defaultRowHeight="14.4"/>
  <cols>
    <col min="14" max="14" width="22.33203125" customWidth="1"/>
    <col min="15" max="15" width="12.44140625" customWidth="1"/>
  </cols>
  <sheetData>
    <row r="1" spans="1:84" ht="21">
      <c r="A1" s="188" t="s">
        <v>207</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22"/>
      <c r="P8" s="65">
        <v>2025</v>
      </c>
      <c r="Q8" s="65">
        <v>2026</v>
      </c>
      <c r="R8" s="65">
        <v>2027</v>
      </c>
      <c r="S8" s="65">
        <v>2028</v>
      </c>
      <c r="T8" s="65">
        <v>2029</v>
      </c>
      <c r="U8" s="65">
        <v>2030</v>
      </c>
      <c r="V8" s="65">
        <v>2031</v>
      </c>
      <c r="W8" s="65">
        <v>2032</v>
      </c>
      <c r="X8" s="65">
        <v>2033</v>
      </c>
      <c r="Y8" s="65">
        <v>2034</v>
      </c>
      <c r="Z8" s="65">
        <v>2035</v>
      </c>
      <c r="AA8" s="65">
        <v>2036</v>
      </c>
      <c r="AB8" s="65">
        <v>2037</v>
      </c>
      <c r="AC8" s="65">
        <v>2038</v>
      </c>
      <c r="AD8" s="65">
        <v>2039</v>
      </c>
      <c r="AE8" s="65">
        <v>2040</v>
      </c>
      <c r="AF8" s="65">
        <v>2041</v>
      </c>
      <c r="AG8" s="65">
        <v>2042</v>
      </c>
      <c r="AH8" s="65">
        <v>2043</v>
      </c>
      <c r="AI8" s="65">
        <v>2044</v>
      </c>
      <c r="AJ8" s="65">
        <v>2045</v>
      </c>
      <c r="AK8" s="65">
        <v>2046</v>
      </c>
      <c r="AL8" s="65">
        <v>2047</v>
      </c>
      <c r="AM8" s="65">
        <v>2048</v>
      </c>
      <c r="AN8" s="65">
        <v>2049</v>
      </c>
      <c r="AO8" s="65">
        <v>2050</v>
      </c>
      <c r="AP8" s="57"/>
      <c r="AQ8" s="57"/>
      <c r="AR8" s="57"/>
      <c r="AS8" s="9"/>
    </row>
    <row r="9" spans="1:84">
      <c r="M9" s="9"/>
      <c r="N9" s="23" t="s">
        <v>188</v>
      </c>
      <c r="O9" s="103" t="s">
        <v>179</v>
      </c>
      <c r="P9" s="62">
        <v>298.68402863031804</v>
      </c>
      <c r="Q9" s="62">
        <v>316.44212764872287</v>
      </c>
      <c r="R9" s="62">
        <v>330.42827341592624</v>
      </c>
      <c r="S9" s="62">
        <v>342.66733307033581</v>
      </c>
      <c r="T9" s="62">
        <v>354.21051696316295</v>
      </c>
      <c r="U9" s="62">
        <v>340.48203033882425</v>
      </c>
      <c r="V9" s="62">
        <v>340.45715718177848</v>
      </c>
      <c r="W9" s="62">
        <v>334.8208764851455</v>
      </c>
      <c r="X9" s="62">
        <v>323.11207132714418</v>
      </c>
      <c r="Y9" s="62">
        <v>311.73798015690494</v>
      </c>
      <c r="Z9" s="62">
        <v>294.87028721003134</v>
      </c>
      <c r="AA9" s="62">
        <v>292.79803661191414</v>
      </c>
      <c r="AB9" s="62">
        <v>291.28452945202213</v>
      </c>
      <c r="AC9" s="62">
        <v>287.89694898112896</v>
      </c>
      <c r="AD9" s="62">
        <v>288.80878119803759</v>
      </c>
      <c r="AE9" s="62">
        <v>283.17334754854102</v>
      </c>
      <c r="AF9" s="62">
        <v>279.98730670518194</v>
      </c>
      <c r="AG9" s="62">
        <v>272.02674466507381</v>
      </c>
      <c r="AH9" s="62">
        <v>265.84262770096484</v>
      </c>
      <c r="AI9" s="62">
        <v>263.31310052124684</v>
      </c>
      <c r="AJ9" s="62">
        <v>258.02870768825454</v>
      </c>
      <c r="AK9" s="62">
        <v>253.65288088891919</v>
      </c>
      <c r="AL9" s="62">
        <v>246.79129051003693</v>
      </c>
      <c r="AM9" s="62">
        <v>242.11991202605569</v>
      </c>
      <c r="AN9" s="62">
        <v>238.06329742497567</v>
      </c>
      <c r="AO9" s="62">
        <v>222.45340066134551</v>
      </c>
      <c r="AP9" s="44"/>
      <c r="AQ9" s="44"/>
      <c r="AR9" s="44"/>
      <c r="AS9" s="9"/>
    </row>
    <row r="10" spans="1:84">
      <c r="M10" s="9"/>
      <c r="N10" s="23"/>
      <c r="O10" s="103" t="s">
        <v>181</v>
      </c>
      <c r="P10" s="62">
        <v>246.26589418216122</v>
      </c>
      <c r="Q10" s="62">
        <v>264.86399161319258</v>
      </c>
      <c r="R10" s="62">
        <v>273.89484330782648</v>
      </c>
      <c r="S10" s="62">
        <v>284.12758180633654</v>
      </c>
      <c r="T10" s="62">
        <v>295.79822967142189</v>
      </c>
      <c r="U10" s="62">
        <v>282.85633157964708</v>
      </c>
      <c r="V10" s="62">
        <v>282.85553970878493</v>
      </c>
      <c r="W10" s="62">
        <v>279.8871612802252</v>
      </c>
      <c r="X10" s="62">
        <v>269.32144369096079</v>
      </c>
      <c r="Y10" s="62">
        <v>260.77606440431481</v>
      </c>
      <c r="Z10" s="62">
        <v>243.99068923675571</v>
      </c>
      <c r="AA10" s="62">
        <v>241.78883209739502</v>
      </c>
      <c r="AB10" s="62">
        <v>241.76799558283844</v>
      </c>
      <c r="AC10" s="62">
        <v>239.22340894401674</v>
      </c>
      <c r="AD10" s="62">
        <v>241.50256917548987</v>
      </c>
      <c r="AE10" s="62">
        <v>237.42199461454206</v>
      </c>
      <c r="AF10" s="62">
        <v>235.15836665349505</v>
      </c>
      <c r="AG10" s="62">
        <v>229.14191434522874</v>
      </c>
      <c r="AH10" s="62">
        <v>224.38775546013642</v>
      </c>
      <c r="AI10" s="62">
        <v>222.89502570855291</v>
      </c>
      <c r="AJ10" s="62">
        <v>218.99852188261394</v>
      </c>
      <c r="AK10" s="62">
        <v>216.17904273452245</v>
      </c>
      <c r="AL10" s="62">
        <v>211.63189419874209</v>
      </c>
      <c r="AM10" s="62">
        <v>208.55616931584015</v>
      </c>
      <c r="AN10" s="62">
        <v>206.61510341222811</v>
      </c>
      <c r="AO10" s="62">
        <v>194.02957272430044</v>
      </c>
      <c r="AP10" s="44"/>
      <c r="AQ10" s="44"/>
      <c r="AR10" s="44"/>
      <c r="AS10" s="9"/>
    </row>
    <row r="11" spans="1:84">
      <c r="M11" s="9"/>
      <c r="N11" s="23"/>
      <c r="O11" s="103" t="s">
        <v>180</v>
      </c>
      <c r="P11" s="62">
        <v>359.83524286740123</v>
      </c>
      <c r="Q11" s="62">
        <v>357.77873903399683</v>
      </c>
      <c r="R11" s="62">
        <v>376.68716500083207</v>
      </c>
      <c r="S11" s="62">
        <v>389.93463191236015</v>
      </c>
      <c r="T11" s="62">
        <v>403.33856462841561</v>
      </c>
      <c r="U11" s="62">
        <v>390.27910814424928</v>
      </c>
      <c r="V11" s="62">
        <v>391.86631819408194</v>
      </c>
      <c r="W11" s="62">
        <v>385.18301793721758</v>
      </c>
      <c r="X11" s="62">
        <v>373.48917075671915</v>
      </c>
      <c r="Y11" s="62">
        <v>359.25299670448328</v>
      </c>
      <c r="Z11" s="62">
        <v>342.10043011899302</v>
      </c>
      <c r="AA11" s="62">
        <v>339.48527205903343</v>
      </c>
      <c r="AB11" s="62">
        <v>335.49986239304604</v>
      </c>
      <c r="AC11" s="62">
        <v>330.01002107624214</v>
      </c>
      <c r="AD11" s="62">
        <v>328.50491685173409</v>
      </c>
      <c r="AE11" s="62">
        <v>320.96161178486926</v>
      </c>
      <c r="AF11" s="62">
        <v>316.3283225484339</v>
      </c>
      <c r="AG11" s="62">
        <v>305.83073315052235</v>
      </c>
      <c r="AH11" s="62">
        <v>297.73747373085928</v>
      </c>
      <c r="AI11" s="62">
        <v>293.67139826378832</v>
      </c>
      <c r="AJ11" s="62">
        <v>286.57964148259623</v>
      </c>
      <c r="AK11" s="62">
        <v>280.65404627368167</v>
      </c>
      <c r="AL11" s="62">
        <v>272.10837852607835</v>
      </c>
      <c r="AM11" s="62">
        <v>266.00824286450688</v>
      </c>
      <c r="AN11" s="62">
        <v>259.87761782694361</v>
      </c>
      <c r="AO11" s="62">
        <v>241.83702642322268</v>
      </c>
      <c r="AP11" s="44"/>
      <c r="AQ11" s="44"/>
      <c r="AR11" s="44"/>
      <c r="AS11" s="9"/>
    </row>
    <row r="12" spans="1:84">
      <c r="M12" s="9"/>
      <c r="N12" s="23"/>
      <c r="O12" s="103"/>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44"/>
      <c r="AQ12" s="44"/>
      <c r="AR12" s="44"/>
      <c r="AS12" s="26"/>
    </row>
    <row r="13" spans="1:84">
      <c r="M13" s="9"/>
      <c r="N13" s="23" t="s">
        <v>193</v>
      </c>
      <c r="O13" s="103" t="s">
        <v>179</v>
      </c>
      <c r="P13" s="62">
        <v>296.35926935158955</v>
      </c>
      <c r="Q13" s="62">
        <v>316.48044401596769</v>
      </c>
      <c r="R13" s="62">
        <v>321.14205024201635</v>
      </c>
      <c r="S13" s="62">
        <v>334.6142282365837</v>
      </c>
      <c r="T13" s="62">
        <v>349.43005380255249</v>
      </c>
      <c r="U13" s="62">
        <v>348.29243631771419</v>
      </c>
      <c r="V13" s="62">
        <v>334.09558695767277</v>
      </c>
      <c r="W13" s="62">
        <v>327.57216777905199</v>
      </c>
      <c r="X13" s="62">
        <v>325.90376396587925</v>
      </c>
      <c r="Y13" s="62">
        <v>328.42815870564181</v>
      </c>
      <c r="Z13" s="62">
        <v>320.11030237094434</v>
      </c>
      <c r="AA13" s="62">
        <v>309.57031208459995</v>
      </c>
      <c r="AB13" s="62">
        <v>297.54108186197163</v>
      </c>
      <c r="AC13" s="62">
        <v>297.56395768733375</v>
      </c>
      <c r="AD13" s="62">
        <v>296.34252010099357</v>
      </c>
      <c r="AE13" s="62">
        <v>295.22657014340717</v>
      </c>
      <c r="AF13" s="62">
        <v>293.43062044630841</v>
      </c>
      <c r="AG13" s="62">
        <v>292.22283035930411</v>
      </c>
      <c r="AH13" s="62">
        <v>286.32068682265117</v>
      </c>
      <c r="AI13" s="62">
        <v>287.00510164680492</v>
      </c>
      <c r="AJ13" s="62">
        <v>278.32708880047363</v>
      </c>
      <c r="AK13" s="62">
        <v>278.97948992645678</v>
      </c>
      <c r="AL13" s="62">
        <v>283.3632584453544</v>
      </c>
      <c r="AM13" s="62">
        <v>274.77849943451355</v>
      </c>
      <c r="AN13" s="62">
        <v>273.13833894951978</v>
      </c>
      <c r="AO13" s="62">
        <v>269.98671476042415</v>
      </c>
      <c r="AP13" s="45"/>
      <c r="AQ13" s="45"/>
      <c r="AR13" s="45"/>
      <c r="AS13" s="26"/>
    </row>
    <row r="14" spans="1:84">
      <c r="M14" s="9"/>
      <c r="N14" s="23"/>
      <c r="O14" s="103" t="s">
        <v>181</v>
      </c>
      <c r="P14" s="62">
        <v>237.51178976139485</v>
      </c>
      <c r="Q14" s="62">
        <v>254.77231035865316</v>
      </c>
      <c r="R14" s="62">
        <v>255.65486863120481</v>
      </c>
      <c r="S14" s="62">
        <v>265.63350690867446</v>
      </c>
      <c r="T14" s="62">
        <v>276.95893132669971</v>
      </c>
      <c r="U14" s="62">
        <v>277.26138466672415</v>
      </c>
      <c r="V14" s="62">
        <v>266.41997973046188</v>
      </c>
      <c r="W14" s="62">
        <v>259.63008493603212</v>
      </c>
      <c r="X14" s="62">
        <v>259.74176576940653</v>
      </c>
      <c r="Y14" s="62">
        <v>260.8156076403771</v>
      </c>
      <c r="Z14" s="62">
        <v>254.58088823924663</v>
      </c>
      <c r="AA14" s="62">
        <v>245.35669840728372</v>
      </c>
      <c r="AB14" s="62">
        <v>233.63367517051933</v>
      </c>
      <c r="AC14" s="62">
        <v>233.9577273070127</v>
      </c>
      <c r="AD14" s="62">
        <v>233.70445286641115</v>
      </c>
      <c r="AE14" s="62">
        <v>233.16290175043966</v>
      </c>
      <c r="AF14" s="62">
        <v>231.7409816868124</v>
      </c>
      <c r="AG14" s="62">
        <v>230.47798648013696</v>
      </c>
      <c r="AH14" s="62">
        <v>227.27615902827947</v>
      </c>
      <c r="AI14" s="62">
        <v>229.78403330233854</v>
      </c>
      <c r="AJ14" s="62">
        <v>221.99947539842205</v>
      </c>
      <c r="AK14" s="62">
        <v>223.48782782925878</v>
      </c>
      <c r="AL14" s="62">
        <v>226.83306208350368</v>
      </c>
      <c r="AM14" s="62">
        <v>219.77578431537526</v>
      </c>
      <c r="AN14" s="62">
        <v>219.65538833152195</v>
      </c>
      <c r="AO14" s="62">
        <v>218.00292893309853</v>
      </c>
      <c r="AS14" s="9"/>
    </row>
    <row r="15" spans="1:84">
      <c r="M15" s="9"/>
      <c r="N15" s="23"/>
      <c r="O15" s="103" t="s">
        <v>180</v>
      </c>
      <c r="P15" s="62">
        <v>364.26806857257412</v>
      </c>
      <c r="Q15" s="62">
        <v>368.0402864685455</v>
      </c>
      <c r="R15" s="62">
        <v>379.58259934814163</v>
      </c>
      <c r="S15" s="62">
        <v>394.75758491301787</v>
      </c>
      <c r="T15" s="62">
        <v>411.46430378829291</v>
      </c>
      <c r="U15" s="62">
        <v>411.33728809117736</v>
      </c>
      <c r="V15" s="62">
        <v>397.2638229903128</v>
      </c>
      <c r="W15" s="62">
        <v>392.98777834003045</v>
      </c>
      <c r="X15" s="62">
        <v>388.31451687541391</v>
      </c>
      <c r="Y15" s="62">
        <v>390.12004104521969</v>
      </c>
      <c r="Z15" s="62">
        <v>380.3383987652885</v>
      </c>
      <c r="AA15" s="62">
        <v>369.0299696050343</v>
      </c>
      <c r="AB15" s="62">
        <v>355.6843371173772</v>
      </c>
      <c r="AC15" s="62">
        <v>354.89785418985616</v>
      </c>
      <c r="AD15" s="62">
        <v>351.23809623796751</v>
      </c>
      <c r="AE15" s="62">
        <v>348.78629127123986</v>
      </c>
      <c r="AF15" s="62">
        <v>345.91805122357061</v>
      </c>
      <c r="AG15" s="62">
        <v>343.88788483572102</v>
      </c>
      <c r="AH15" s="62">
        <v>334.51628445487182</v>
      </c>
      <c r="AI15" s="62">
        <v>332.50760419196524</v>
      </c>
      <c r="AJ15" s="62">
        <v>321.66349971450683</v>
      </c>
      <c r="AK15" s="62">
        <v>321.05941173753683</v>
      </c>
      <c r="AL15" s="62">
        <v>325.96213090465801</v>
      </c>
      <c r="AM15" s="62">
        <v>316.05907103237246</v>
      </c>
      <c r="AN15" s="62">
        <v>312.31963805270743</v>
      </c>
      <c r="AO15" s="62">
        <v>307.63910399772158</v>
      </c>
      <c r="AP15" s="9"/>
      <c r="AQ15" s="9"/>
      <c r="AS15" s="9"/>
    </row>
    <row r="16" spans="1:84">
      <c r="M16" s="9"/>
      <c r="N16" s="23"/>
      <c r="O16" s="103"/>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9"/>
      <c r="AQ16" s="9"/>
      <c r="AS16" s="9"/>
    </row>
    <row r="17" spans="6:45">
      <c r="F17" s="73"/>
      <c r="M17" s="9"/>
      <c r="N17" s="23" t="s">
        <v>194</v>
      </c>
      <c r="O17" s="103" t="s">
        <v>179</v>
      </c>
      <c r="P17" s="62">
        <v>298.62581427172944</v>
      </c>
      <c r="Q17" s="62">
        <v>321.28652082130321</v>
      </c>
      <c r="R17" s="62">
        <v>332.5716778183525</v>
      </c>
      <c r="S17" s="62">
        <v>344.2684565337434</v>
      </c>
      <c r="T17" s="62">
        <v>349.05448844425638</v>
      </c>
      <c r="U17" s="62">
        <v>331.82411414778358</v>
      </c>
      <c r="V17" s="62">
        <v>328.57873350901127</v>
      </c>
      <c r="W17" s="62">
        <v>320.16579626924079</v>
      </c>
      <c r="X17" s="62">
        <v>321.06414417370786</v>
      </c>
      <c r="Y17" s="62">
        <v>317.89374859228519</v>
      </c>
      <c r="Z17" s="62">
        <v>315.16527756727834</v>
      </c>
      <c r="AA17" s="62">
        <v>319.36358808501438</v>
      </c>
      <c r="AB17" s="62">
        <v>315.93858532881904</v>
      </c>
      <c r="AC17" s="62">
        <v>306.7047868186167</v>
      </c>
      <c r="AD17" s="62">
        <v>301.65067370316768</v>
      </c>
      <c r="AE17" s="62">
        <v>295.64735175431713</v>
      </c>
      <c r="AF17" s="62">
        <v>292.06466296318911</v>
      </c>
      <c r="AG17" s="62">
        <v>287.67167240883475</v>
      </c>
      <c r="AH17" s="62">
        <v>275.86910509228233</v>
      </c>
      <c r="AI17" s="62">
        <v>274.15399538563395</v>
      </c>
      <c r="AJ17" s="62">
        <v>268.89205280585827</v>
      </c>
      <c r="AK17" s="62">
        <v>266.86274386049274</v>
      </c>
      <c r="AL17" s="62">
        <v>261.41993808752744</v>
      </c>
      <c r="AM17" s="62">
        <v>253.85841582365353</v>
      </c>
      <c r="AN17" s="62">
        <v>248.21181857698264</v>
      </c>
      <c r="AO17" s="62">
        <v>237.10311748043284</v>
      </c>
      <c r="AP17" s="9"/>
      <c r="AQ17" s="9"/>
      <c r="AS17" s="9"/>
    </row>
    <row r="18" spans="6:45">
      <c r="M18" s="9"/>
      <c r="N18" s="10"/>
      <c r="O18" s="103" t="s">
        <v>181</v>
      </c>
      <c r="P18" s="62">
        <v>246.25359825943181</v>
      </c>
      <c r="Q18" s="62">
        <v>268.29972796864286</v>
      </c>
      <c r="R18" s="62">
        <v>275.34485852140222</v>
      </c>
      <c r="S18" s="62">
        <v>286.26109695350397</v>
      </c>
      <c r="T18" s="62">
        <v>291.91566730219682</v>
      </c>
      <c r="U18" s="62">
        <v>277.04053953986073</v>
      </c>
      <c r="V18" s="62">
        <v>273.27651581659268</v>
      </c>
      <c r="W18" s="62">
        <v>267.62785677932442</v>
      </c>
      <c r="X18" s="62">
        <v>267.39676950069361</v>
      </c>
      <c r="Y18" s="62">
        <v>262.91154694850525</v>
      </c>
      <c r="Z18" s="62">
        <v>259.69338620598597</v>
      </c>
      <c r="AA18" s="62">
        <v>264.78436870105696</v>
      </c>
      <c r="AB18" s="62">
        <v>261.55304239987015</v>
      </c>
      <c r="AC18" s="62">
        <v>254.8216479184002</v>
      </c>
      <c r="AD18" s="62">
        <v>251.08262933647978</v>
      </c>
      <c r="AE18" s="62">
        <v>246.06392488182095</v>
      </c>
      <c r="AF18" s="62">
        <v>244.01219547172715</v>
      </c>
      <c r="AG18" s="62">
        <v>241.76939749642003</v>
      </c>
      <c r="AH18" s="62">
        <v>231.7689367319816</v>
      </c>
      <c r="AI18" s="62">
        <v>230.99761926370536</v>
      </c>
      <c r="AJ18" s="62">
        <v>226.78458499365325</v>
      </c>
      <c r="AK18" s="62">
        <v>225.94819473324543</v>
      </c>
      <c r="AL18" s="62">
        <v>222.85524703989046</v>
      </c>
      <c r="AM18" s="62">
        <v>217.4098876150999</v>
      </c>
      <c r="AN18" s="62">
        <v>213.7425627775516</v>
      </c>
      <c r="AO18" s="62">
        <v>205.4072112086138</v>
      </c>
      <c r="AP18" s="9"/>
      <c r="AQ18" s="9"/>
      <c r="AR18" s="9"/>
      <c r="AS18" s="9"/>
    </row>
    <row r="19" spans="6:45">
      <c r="M19" s="9"/>
      <c r="N19" s="23"/>
      <c r="O19" s="103" t="s">
        <v>180</v>
      </c>
      <c r="P19" s="62">
        <v>359.81729307216699</v>
      </c>
      <c r="Q19" s="62">
        <v>363.24575075826675</v>
      </c>
      <c r="R19" s="62">
        <v>379.23444832686477</v>
      </c>
      <c r="S19" s="62">
        <v>392.11546707589497</v>
      </c>
      <c r="T19" s="62">
        <v>399.85188420633386</v>
      </c>
      <c r="U19" s="62">
        <v>381.90220389851538</v>
      </c>
      <c r="V19" s="62">
        <v>379.58557727413182</v>
      </c>
      <c r="W19" s="62">
        <v>369.54103348672447</v>
      </c>
      <c r="X19" s="62">
        <v>372.03432683667694</v>
      </c>
      <c r="Y19" s="62">
        <v>369.03781008870658</v>
      </c>
      <c r="Z19" s="62">
        <v>366.29068564326292</v>
      </c>
      <c r="AA19" s="62">
        <v>369.37274365922718</v>
      </c>
      <c r="AB19" s="62">
        <v>363.90352076248666</v>
      </c>
      <c r="AC19" s="62">
        <v>351.90680081191255</v>
      </c>
      <c r="AD19" s="62">
        <v>344.17648815706849</v>
      </c>
      <c r="AE19" s="62">
        <v>337.03874605410522</v>
      </c>
      <c r="AF19" s="62">
        <v>331.6318989849081</v>
      </c>
      <c r="AG19" s="62">
        <v>324.4415284583938</v>
      </c>
      <c r="AH19" s="62">
        <v>310.26220729095633</v>
      </c>
      <c r="AI19" s="62">
        <v>307.11143355034312</v>
      </c>
      <c r="AJ19" s="62">
        <v>300.25342048784296</v>
      </c>
      <c r="AK19" s="62">
        <v>296.6904813940215</v>
      </c>
      <c r="AL19" s="62">
        <v>289.23913655807269</v>
      </c>
      <c r="AM19" s="62">
        <v>279.63830701949348</v>
      </c>
      <c r="AN19" s="62">
        <v>271.52568965516582</v>
      </c>
      <c r="AO19" s="62">
        <v>258.04940793608637</v>
      </c>
      <c r="AP19" s="9"/>
      <c r="AQ19" s="9"/>
      <c r="AR19" s="9"/>
      <c r="AS19" s="9"/>
    </row>
    <row r="20" spans="6:45">
      <c r="M20" s="9"/>
      <c r="N20" s="10"/>
      <c r="O20" s="103"/>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9"/>
      <c r="AQ20" s="9"/>
      <c r="AR20" s="9"/>
      <c r="AS20" s="9"/>
    </row>
    <row r="21" spans="6:45">
      <c r="M21" s="9"/>
      <c r="N21" s="52" t="s">
        <v>195</v>
      </c>
      <c r="O21" s="103" t="s">
        <v>179</v>
      </c>
      <c r="P21" s="62">
        <v>280.78493902116247</v>
      </c>
      <c r="Q21" s="62">
        <v>292.30082686029039</v>
      </c>
      <c r="R21" s="62">
        <v>298.87066559945998</v>
      </c>
      <c r="S21" s="62">
        <v>302.39890282082405</v>
      </c>
      <c r="T21" s="62">
        <v>313.63497260634921</v>
      </c>
      <c r="U21" s="62">
        <v>314.01641960390242</v>
      </c>
      <c r="V21" s="62">
        <v>298.1971971183886</v>
      </c>
      <c r="W21" s="62">
        <v>280.67980741327193</v>
      </c>
      <c r="X21" s="62">
        <v>280.76566449287623</v>
      </c>
      <c r="Y21" s="62">
        <v>279.00943583653259</v>
      </c>
      <c r="Z21" s="62">
        <v>280.69261264442503</v>
      </c>
      <c r="AA21" s="62">
        <v>278.97751946022407</v>
      </c>
      <c r="AB21" s="62">
        <v>280.58845980642434</v>
      </c>
      <c r="AC21" s="62">
        <v>274.74201023777999</v>
      </c>
      <c r="AD21" s="62">
        <v>274.92705410833111</v>
      </c>
      <c r="AE21" s="62">
        <v>274.57684825187272</v>
      </c>
      <c r="AF21" s="62">
        <v>278.83434835729759</v>
      </c>
      <c r="AG21" s="62">
        <v>267.52699104087395</v>
      </c>
      <c r="AH21" s="62">
        <v>262.37229391556548</v>
      </c>
      <c r="AI21" s="62">
        <v>262.09562161091014</v>
      </c>
      <c r="AJ21" s="62">
        <v>256.24121990184705</v>
      </c>
      <c r="AK21" s="62">
        <v>257.66064864157784</v>
      </c>
      <c r="AL21" s="62">
        <v>260.4096289614584</v>
      </c>
      <c r="AM21" s="62">
        <v>258.43739265035782</v>
      </c>
      <c r="AN21" s="62">
        <v>254.75664170675734</v>
      </c>
      <c r="AO21" s="62">
        <v>248.80069515357303</v>
      </c>
      <c r="AP21" s="9"/>
      <c r="AQ21" s="9"/>
      <c r="AR21" s="9"/>
      <c r="AS21" s="9"/>
    </row>
    <row r="22" spans="6:45">
      <c r="N22" s="15"/>
      <c r="O22" s="103" t="s">
        <v>181</v>
      </c>
      <c r="P22" s="62">
        <v>231.1167264028966</v>
      </c>
      <c r="Q22" s="62">
        <v>239.94291045442486</v>
      </c>
      <c r="R22" s="62">
        <v>247.96529304254037</v>
      </c>
      <c r="S22" s="62">
        <v>249.5631912585894</v>
      </c>
      <c r="T22" s="62">
        <v>256.67076645223989</v>
      </c>
      <c r="U22" s="62">
        <v>259.87327502391713</v>
      </c>
      <c r="V22" s="62">
        <v>248.42975702921407</v>
      </c>
      <c r="W22" s="62">
        <v>232.42795178547937</v>
      </c>
      <c r="X22" s="62">
        <v>232.19154446286942</v>
      </c>
      <c r="Y22" s="62">
        <v>231.07535712991807</v>
      </c>
      <c r="Z22" s="62">
        <v>231.90355492222255</v>
      </c>
      <c r="AA22" s="62">
        <v>230.66563221549362</v>
      </c>
      <c r="AB22" s="62">
        <v>232.30972752460787</v>
      </c>
      <c r="AC22" s="62">
        <v>228.24356151763189</v>
      </c>
      <c r="AD22" s="62">
        <v>228.30425562237193</v>
      </c>
      <c r="AE22" s="62">
        <v>226.23943490600553</v>
      </c>
      <c r="AF22" s="62">
        <v>230.94895484265535</v>
      </c>
      <c r="AG22" s="62">
        <v>221.10901817626598</v>
      </c>
      <c r="AH22" s="62">
        <v>216.92923939514725</v>
      </c>
      <c r="AI22" s="62">
        <v>217.3312031569686</v>
      </c>
      <c r="AJ22" s="62">
        <v>211.16430149511987</v>
      </c>
      <c r="AK22" s="62">
        <v>212.08909473551546</v>
      </c>
      <c r="AL22" s="62">
        <v>214.74815189634111</v>
      </c>
      <c r="AM22" s="62">
        <v>213.67068911491026</v>
      </c>
      <c r="AN22" s="62">
        <v>211.23896013164699</v>
      </c>
      <c r="AO22" s="62">
        <v>206.98248917568296</v>
      </c>
    </row>
    <row r="23" spans="6:45">
      <c r="N23" s="15"/>
      <c r="O23" s="103" t="s">
        <v>180</v>
      </c>
      <c r="P23" s="62">
        <v>340.88176564490675</v>
      </c>
      <c r="Q23" s="62">
        <v>333.40008901652112</v>
      </c>
      <c r="R23" s="62">
        <v>344.36390722360176</v>
      </c>
      <c r="S23" s="62">
        <v>349.45828228731114</v>
      </c>
      <c r="T23" s="62">
        <v>362.31545591870014</v>
      </c>
      <c r="U23" s="62">
        <v>362.83308716464006</v>
      </c>
      <c r="V23" s="62">
        <v>346.04657798110929</v>
      </c>
      <c r="W23" s="62">
        <v>326.85134078797688</v>
      </c>
      <c r="X23" s="62">
        <v>326.90602998979489</v>
      </c>
      <c r="Y23" s="62">
        <v>325.51965119921647</v>
      </c>
      <c r="Z23" s="62">
        <v>327.99586101411455</v>
      </c>
      <c r="AA23" s="62">
        <v>325.43346395274494</v>
      </c>
      <c r="AB23" s="62">
        <v>327.17991890419415</v>
      </c>
      <c r="AC23" s="62">
        <v>320.38630083445094</v>
      </c>
      <c r="AD23" s="62">
        <v>320.28215425864323</v>
      </c>
      <c r="AE23" s="62">
        <v>321.48082007572771</v>
      </c>
      <c r="AF23" s="62">
        <v>324.66512537332767</v>
      </c>
      <c r="AG23" s="62">
        <v>311.07836928180939</v>
      </c>
      <c r="AH23" s="62">
        <v>304.43405770334363</v>
      </c>
      <c r="AI23" s="62">
        <v>302.924277902075</v>
      </c>
      <c r="AJ23" s="62">
        <v>297.18535245485805</v>
      </c>
      <c r="AK23" s="62">
        <v>298.05551901864624</v>
      </c>
      <c r="AL23" s="62">
        <v>300.33042410912566</v>
      </c>
      <c r="AM23" s="62">
        <v>296.95069955130691</v>
      </c>
      <c r="AN23" s="62">
        <v>291.55645769380089</v>
      </c>
      <c r="AO23" s="62">
        <v>283.46235386175613</v>
      </c>
    </row>
    <row r="25" spans="6:45">
      <c r="N25" s="29" t="s">
        <v>91</v>
      </c>
    </row>
    <row r="26" spans="6:45">
      <c r="N26" s="70" t="s">
        <v>208</v>
      </c>
    </row>
    <row r="27" spans="6:45">
      <c r="N27" s="70" t="s">
        <v>209</v>
      </c>
    </row>
    <row r="28" spans="6:45">
      <c r="N28" s="123" t="s">
        <v>163</v>
      </c>
    </row>
  </sheetData>
  <mergeCells count="2">
    <mergeCell ref="A1:AP1"/>
    <mergeCell ref="AQ1:CF1"/>
  </mergeCells>
  <hyperlinks>
    <hyperlink ref="A2" location="Contents!A1" display="Return to: Main Menu" xr:uid="{C2AC665E-D53E-46D5-BC9B-84E3C21A63D9}"/>
  </hyperlinks>
  <pageMargins left="0.7" right="0.7" top="0.75" bottom="0.75" header="0.3" footer="0.3"/>
  <pageSetup paperSize="9" orientation="portrait" r:id="rId1"/>
  <customProperties>
    <customPr name="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368C-0737-415C-B08A-779DFD8BA387}">
  <dimension ref="A1:CF23"/>
  <sheetViews>
    <sheetView showGridLines="0" workbookViewId="0">
      <selection activeCell="N23" sqref="N23"/>
    </sheetView>
  </sheetViews>
  <sheetFormatPr defaultRowHeight="14.4"/>
  <cols>
    <col min="14" max="14" width="29.6640625" customWidth="1"/>
  </cols>
  <sheetData>
    <row r="1" spans="1:84" ht="21">
      <c r="A1" s="188" t="s">
        <v>210</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30">
        <v>2025</v>
      </c>
      <c r="P8" s="30">
        <v>2026</v>
      </c>
      <c r="Q8" s="30">
        <v>2027</v>
      </c>
      <c r="R8" s="30">
        <v>2028</v>
      </c>
      <c r="S8" s="30">
        <v>2029</v>
      </c>
      <c r="T8" s="30">
        <v>2030</v>
      </c>
      <c r="U8" s="30">
        <v>2031</v>
      </c>
      <c r="V8" s="30">
        <v>2032</v>
      </c>
      <c r="W8" s="30">
        <v>2033</v>
      </c>
      <c r="X8" s="30">
        <v>2034</v>
      </c>
      <c r="Y8" s="30">
        <v>2035</v>
      </c>
      <c r="Z8" s="30">
        <v>2036</v>
      </c>
      <c r="AA8" s="30">
        <v>2037</v>
      </c>
      <c r="AB8" s="30">
        <v>2038</v>
      </c>
      <c r="AC8" s="30">
        <v>2039</v>
      </c>
      <c r="AD8" s="30">
        <v>2040</v>
      </c>
      <c r="AE8" s="30">
        <v>2041</v>
      </c>
      <c r="AF8" s="30">
        <v>2042</v>
      </c>
      <c r="AG8" s="30">
        <v>2043</v>
      </c>
      <c r="AH8" s="30">
        <v>2044</v>
      </c>
      <c r="AI8" s="30">
        <v>2045</v>
      </c>
      <c r="AJ8" s="30">
        <v>2046</v>
      </c>
      <c r="AK8" s="30">
        <v>2047</v>
      </c>
      <c r="AL8" s="30">
        <v>2048</v>
      </c>
      <c r="AM8" s="30">
        <v>2049</v>
      </c>
      <c r="AN8" s="30">
        <v>2050</v>
      </c>
      <c r="AS8" s="9"/>
    </row>
    <row r="9" spans="1:84">
      <c r="M9" s="9"/>
      <c r="N9" s="23" t="s">
        <v>98</v>
      </c>
      <c r="O9" s="62">
        <v>-0.24299155165204345</v>
      </c>
      <c r="P9" s="62">
        <v>4.5236655545989422</v>
      </c>
      <c r="Q9" s="62">
        <v>1.8305767301901863</v>
      </c>
      <c r="R9" s="62">
        <v>1.3870007248249077</v>
      </c>
      <c r="S9" s="62">
        <v>-5.9695331072895383</v>
      </c>
      <c r="T9" s="62">
        <v>-10.835927972848731</v>
      </c>
      <c r="U9" s="62">
        <v>-13.920789307328128</v>
      </c>
      <c r="V9" s="62">
        <v>-18.159846669790387</v>
      </c>
      <c r="W9" s="62">
        <v>-6.084871437179034</v>
      </c>
      <c r="X9" s="62">
        <v>2.1928882396851792</v>
      </c>
      <c r="Y9" s="62">
        <v>15.067884485913494</v>
      </c>
      <c r="Z9" s="62">
        <v>22.484438013953792</v>
      </c>
      <c r="AA9" s="62">
        <v>20.601008903571902</v>
      </c>
      <c r="AB9" s="62">
        <v>15.306952932906112</v>
      </c>
      <c r="AC9" s="62">
        <v>8.2475990727108783</v>
      </c>
      <c r="AD9" s="62">
        <v>8.1085474014030101</v>
      </c>
      <c r="AE9" s="62">
        <v>7.6035994452492073</v>
      </c>
      <c r="AF9" s="62">
        <v>10.232825948629261</v>
      </c>
      <c r="AG9" s="62">
        <v>4.9051529044630309</v>
      </c>
      <c r="AH9" s="62">
        <v>5.3212846239750924</v>
      </c>
      <c r="AI9" s="62">
        <v>4.5308996684547376</v>
      </c>
      <c r="AJ9" s="62">
        <v>3.9995852840470043</v>
      </c>
      <c r="AK9" s="62">
        <v>3.8281913867919313</v>
      </c>
      <c r="AL9" s="62">
        <v>-0.13074858490613628</v>
      </c>
      <c r="AM9" s="62">
        <v>-0.15011445835844345</v>
      </c>
      <c r="AN9" s="62">
        <v>-0.22171705286223667</v>
      </c>
      <c r="AS9" s="9"/>
    </row>
    <row r="10" spans="1:84">
      <c r="M10" s="9"/>
      <c r="N10" s="23" t="s">
        <v>101</v>
      </c>
      <c r="O10" s="62">
        <v>-0.10651409690673597</v>
      </c>
      <c r="P10" s="62">
        <v>-3.1046159768447712E-2</v>
      </c>
      <c r="Q10" s="62">
        <v>7.2179940074096338E-2</v>
      </c>
      <c r="R10" s="62">
        <v>0.22591318785664161</v>
      </c>
      <c r="S10" s="62">
        <v>0.74528831855249433</v>
      </c>
      <c r="T10" s="62">
        <v>1.5826459075292971</v>
      </c>
      <c r="U10" s="62">
        <v>1.7971035608990993</v>
      </c>
      <c r="V10" s="62">
        <v>2.2863785946780966</v>
      </c>
      <c r="W10" s="62">
        <v>2.5168694941926706</v>
      </c>
      <c r="X10" s="62">
        <v>2.4365526865083273</v>
      </c>
      <c r="Y10" s="62">
        <v>2.7496833270422996</v>
      </c>
      <c r="Z10" s="62">
        <v>2.0240675145066516</v>
      </c>
      <c r="AA10" s="62">
        <v>2.1634548401622373</v>
      </c>
      <c r="AB10" s="62">
        <v>2.3724292826879316</v>
      </c>
      <c r="AC10" s="62">
        <v>3.4100024757673615</v>
      </c>
      <c r="AD10" s="62">
        <v>2.4724019794540233</v>
      </c>
      <c r="AE10" s="62">
        <v>2.6685242464351489</v>
      </c>
      <c r="AF10" s="62">
        <v>3.4374650451890245</v>
      </c>
      <c r="AG10" s="62">
        <v>3.4549620959953051</v>
      </c>
      <c r="AH10" s="62">
        <v>3.9271138909010848</v>
      </c>
      <c r="AI10" s="62">
        <v>4.7664670016266655</v>
      </c>
      <c r="AJ10" s="62">
        <v>6.9955156842486295</v>
      </c>
      <c r="AK10" s="62">
        <v>8.796393957149693</v>
      </c>
      <c r="AL10" s="62">
        <v>9.6119129932233793</v>
      </c>
      <c r="AM10" s="62">
        <v>10.614085460119965</v>
      </c>
      <c r="AN10" s="62">
        <v>12.171349298012389</v>
      </c>
      <c r="AS10" s="9"/>
    </row>
    <row r="11" spans="1:84">
      <c r="M11" s="9"/>
      <c r="N11" s="23" t="s">
        <v>100</v>
      </c>
      <c r="O11" s="62">
        <v>0.18968207872040646</v>
      </c>
      <c r="P11" s="62">
        <v>0.19256265590457544</v>
      </c>
      <c r="Q11" s="62">
        <v>8.8830586766222824E-2</v>
      </c>
      <c r="R11" s="62">
        <v>-0.2219733607720441</v>
      </c>
      <c r="S11" s="62">
        <v>-0.17629345104927019</v>
      </c>
      <c r="T11" s="62">
        <v>0.3809233549480539</v>
      </c>
      <c r="U11" s="62">
        <v>-9.4560679931438352E-2</v>
      </c>
      <c r="V11" s="62">
        <v>0.64182127093498742</v>
      </c>
      <c r="W11" s="62">
        <v>0.89909816179770596</v>
      </c>
      <c r="X11" s="62">
        <v>0.73423925917792787</v>
      </c>
      <c r="Y11" s="62">
        <v>1.7057748578801104</v>
      </c>
      <c r="Z11" s="62">
        <v>1.287123666207002</v>
      </c>
      <c r="AA11" s="62">
        <v>1.2827054280715919</v>
      </c>
      <c r="AB11" s="62">
        <v>0.42580848664742199</v>
      </c>
      <c r="AC11" s="62">
        <v>0.35466281761960394</v>
      </c>
      <c r="AD11" s="62">
        <v>1.4802470118329674</v>
      </c>
      <c r="AE11" s="62">
        <v>1.6605040494449212</v>
      </c>
      <c r="AF11" s="62">
        <v>1.7134552341365121</v>
      </c>
      <c r="AG11" s="62">
        <v>1.4266293492569126</v>
      </c>
      <c r="AH11" s="62">
        <v>1.2907634397544168</v>
      </c>
      <c r="AI11" s="62">
        <v>1.2685770343029976</v>
      </c>
      <c r="AJ11" s="62">
        <v>1.8797545148298815</v>
      </c>
      <c r="AK11" s="62">
        <v>1.8180050997434769</v>
      </c>
      <c r="AL11" s="62">
        <v>2.2347777962959325</v>
      </c>
      <c r="AM11" s="62">
        <v>-0.43520732543566831</v>
      </c>
      <c r="AN11" s="62">
        <v>2.7502313262613138</v>
      </c>
      <c r="AS11" s="9"/>
    </row>
    <row r="12" spans="1:84">
      <c r="M12" s="9"/>
      <c r="N12" s="23" t="s">
        <v>99</v>
      </c>
      <c r="O12" s="62">
        <v>0.10042843156069337</v>
      </c>
      <c r="P12" s="62">
        <v>0.1580460826932622</v>
      </c>
      <c r="Q12" s="62">
        <v>0.1507060410248395</v>
      </c>
      <c r="R12" s="62">
        <v>0.20911846016424465</v>
      </c>
      <c r="S12" s="62">
        <v>0.24352674029218591</v>
      </c>
      <c r="T12" s="62">
        <v>0.21348421188549424</v>
      </c>
      <c r="U12" s="62">
        <v>0.33893163519962277</v>
      </c>
      <c r="V12" s="62">
        <v>0.57576663382354032</v>
      </c>
      <c r="W12" s="62">
        <v>0.62032388173977115</v>
      </c>
      <c r="X12" s="62">
        <v>0.79154700944298839</v>
      </c>
      <c r="Y12" s="62">
        <v>0.77116557011591658</v>
      </c>
      <c r="Z12" s="62">
        <v>0.76922844542865165</v>
      </c>
      <c r="AA12" s="62">
        <v>0.60599142951962714</v>
      </c>
      <c r="AB12" s="62">
        <v>0.70152619553342732</v>
      </c>
      <c r="AC12" s="62">
        <v>0.82837154192343732</v>
      </c>
      <c r="AD12" s="62">
        <v>0.41140354370376003</v>
      </c>
      <c r="AE12" s="62">
        <v>0.14311263552401388</v>
      </c>
      <c r="AF12" s="62">
        <v>0.25929328974262944</v>
      </c>
      <c r="AG12" s="62">
        <v>0.23755101212772189</v>
      </c>
      <c r="AH12" s="62">
        <v>0.29932207391832544</v>
      </c>
      <c r="AI12" s="62">
        <v>0.29470902076641703</v>
      </c>
      <c r="AJ12" s="62">
        <v>0.33206087584569699</v>
      </c>
      <c r="AK12" s="62">
        <v>0.18283118651790475</v>
      </c>
      <c r="AL12" s="62">
        <v>1.9108387950821537E-2</v>
      </c>
      <c r="AM12" s="62">
        <v>0.11615053357868227</v>
      </c>
      <c r="AN12" s="62">
        <v>-5.387586563341501E-2</v>
      </c>
      <c r="AS12" s="26"/>
    </row>
    <row r="13" spans="1:84">
      <c r="M13" s="9"/>
      <c r="N13" s="23" t="s">
        <v>107</v>
      </c>
      <c r="O13" s="62">
        <v>0.29421824949406439</v>
      </c>
      <c r="P13" s="62">
        <v>0.60982293924283315</v>
      </c>
      <c r="Q13" s="62">
        <v>0.8446743196473836</v>
      </c>
      <c r="R13" s="62">
        <v>1.1709677420965168</v>
      </c>
      <c r="S13" s="62">
        <v>2.3948889579387167</v>
      </c>
      <c r="T13" s="62">
        <v>3.9221562007100452</v>
      </c>
      <c r="U13" s="62">
        <v>2.6916647855547779</v>
      </c>
      <c r="V13" s="62">
        <v>2.6298698760175618</v>
      </c>
      <c r="W13" s="62">
        <v>3.0129715414685663</v>
      </c>
      <c r="X13" s="62">
        <v>3.128102999767421</v>
      </c>
      <c r="Y13" s="62">
        <v>2.6306909441702189</v>
      </c>
      <c r="Z13" s="62">
        <v>2.591685664977426</v>
      </c>
      <c r="AA13" s="62">
        <v>2.217316010785801</v>
      </c>
      <c r="AB13" s="62">
        <v>1.6019611525648756</v>
      </c>
      <c r="AC13" s="62">
        <v>1.0622435076541663</v>
      </c>
      <c r="AD13" s="62">
        <v>1.0173611884560714</v>
      </c>
      <c r="AE13" s="62">
        <v>0.95366505352565412</v>
      </c>
      <c r="AF13" s="62">
        <v>0.92628175120319156</v>
      </c>
      <c r="AG13" s="62">
        <v>1.1270095890623821</v>
      </c>
      <c r="AH13" s="62">
        <v>1.0449510756500615</v>
      </c>
      <c r="AI13" s="62">
        <v>1.2707333476787852</v>
      </c>
      <c r="AJ13" s="62">
        <v>1.3909107198914796</v>
      </c>
      <c r="AK13" s="62">
        <v>1.2018613135531666</v>
      </c>
      <c r="AL13" s="62">
        <v>1.4419064738632699</v>
      </c>
      <c r="AM13" s="62">
        <v>1.5118582975358805</v>
      </c>
      <c r="AN13" s="62">
        <v>1.6027540930880946</v>
      </c>
      <c r="AS13" s="26"/>
    </row>
    <row r="14" spans="1:84">
      <c r="M14" s="9"/>
      <c r="N14" s="23" t="s">
        <v>172</v>
      </c>
      <c r="O14" s="62">
        <v>-5.9395138277678672E-2</v>
      </c>
      <c r="P14" s="62">
        <v>4.8432281334283322</v>
      </c>
      <c r="Q14" s="62">
        <v>2.1422932980553435</v>
      </c>
      <c r="R14" s="62">
        <v>1.6000590120737501</v>
      </c>
      <c r="S14" s="62">
        <v>-5.1570114994941303</v>
      </c>
      <c r="T14" s="62">
        <v>-8.6588744984858863</v>
      </c>
      <c r="U14" s="62">
        <v>-11.879314791160844</v>
      </c>
      <c r="V14" s="62">
        <v>-14.655880170353765</v>
      </c>
      <c r="W14" s="62">
        <v>-2.0485798994488862</v>
      </c>
      <c r="X14" s="62">
        <v>6.1552271948144224</v>
      </c>
      <c r="Y14" s="62">
        <v>20.294508240951817</v>
      </c>
      <c r="Z14" s="62">
        <v>26.564857640096097</v>
      </c>
      <c r="AA14" s="62">
        <v>24.653160601325357</v>
      </c>
      <c r="AB14" s="62">
        <v>18.806716897774894</v>
      </c>
      <c r="AC14" s="62">
        <v>12.84063590802128</v>
      </c>
      <c r="AD14" s="62">
        <v>12.472599936393761</v>
      </c>
      <c r="AE14" s="62">
        <v>12.075740376653293</v>
      </c>
      <c r="AF14" s="62">
        <v>15.643039517697426</v>
      </c>
      <c r="AG14" s="62">
        <v>10.02429536184297</v>
      </c>
      <c r="AH14" s="62">
        <v>10.838484028548921</v>
      </c>
      <c r="AI14" s="62">
        <v>10.860652725150818</v>
      </c>
      <c r="AJ14" s="62">
        <v>13.20691635897121</v>
      </c>
      <c r="AK14" s="62">
        <v>14.625421630203006</v>
      </c>
      <c r="AL14" s="62">
        <v>11.735050592563997</v>
      </c>
      <c r="AM14" s="62">
        <v>10.144914209904536</v>
      </c>
      <c r="AN14" s="62">
        <v>14.645987705778051</v>
      </c>
      <c r="AS14" s="9"/>
    </row>
    <row r="15" spans="1:84">
      <c r="M15" s="9"/>
      <c r="N15" s="23" t="s">
        <v>173</v>
      </c>
      <c r="O15" s="62">
        <v>0.23482311121638572</v>
      </c>
      <c r="P15" s="62">
        <v>5.4530510726711654</v>
      </c>
      <c r="Q15" s="62">
        <v>2.9869676177027271</v>
      </c>
      <c r="R15" s="62">
        <v>2.7710267541702667</v>
      </c>
      <c r="S15" s="62">
        <v>-2.7621225415554136</v>
      </c>
      <c r="T15" s="62">
        <v>-4.7367182977758411</v>
      </c>
      <c r="U15" s="62">
        <v>-9.1876500056060664</v>
      </c>
      <c r="V15" s="62">
        <v>-12.026010294336203</v>
      </c>
      <c r="W15" s="62">
        <v>0.96439164201968008</v>
      </c>
      <c r="X15" s="62">
        <v>9.2833301945818434</v>
      </c>
      <c r="Y15" s="62">
        <v>22.925199185122036</v>
      </c>
      <c r="Z15" s="62">
        <v>29.156543305073523</v>
      </c>
      <c r="AA15" s="62">
        <v>26.870476612111158</v>
      </c>
      <c r="AB15" s="62">
        <v>20.40867805033977</v>
      </c>
      <c r="AC15" s="62">
        <v>13.902879415675446</v>
      </c>
      <c r="AD15" s="62">
        <v>13.489961124849833</v>
      </c>
      <c r="AE15" s="62">
        <v>13.029405430178947</v>
      </c>
      <c r="AF15" s="62">
        <v>16.569321268900616</v>
      </c>
      <c r="AG15" s="62">
        <v>11.151304950905352</v>
      </c>
      <c r="AH15" s="62">
        <v>11.883435104198982</v>
      </c>
      <c r="AI15" s="62">
        <v>12.131386072829603</v>
      </c>
      <c r="AJ15" s="62">
        <v>14.597827078862689</v>
      </c>
      <c r="AK15" s="62">
        <v>15.827282943756172</v>
      </c>
      <c r="AL15" s="62">
        <v>13.176957066427267</v>
      </c>
      <c r="AM15" s="62">
        <v>11.656772507440417</v>
      </c>
      <c r="AN15" s="62">
        <v>16.248741798866146</v>
      </c>
      <c r="AS15" s="9"/>
    </row>
    <row r="16" spans="1:84">
      <c r="M16" s="9"/>
      <c r="N16" s="29"/>
      <c r="O16" s="9"/>
      <c r="P16" s="9"/>
      <c r="Q16" s="9"/>
      <c r="R16" s="9"/>
      <c r="S16" s="54"/>
      <c r="T16" s="55"/>
      <c r="U16" s="9"/>
      <c r="V16" s="9"/>
      <c r="W16" s="9"/>
      <c r="X16" s="54"/>
      <c r="Y16" s="27"/>
      <c r="Z16" s="9"/>
      <c r="AA16" s="9"/>
      <c r="AB16" s="9"/>
      <c r="AC16" s="9"/>
      <c r="AD16" s="9"/>
      <c r="AE16" s="9"/>
      <c r="AF16" s="9"/>
      <c r="AG16" s="9"/>
      <c r="AH16" s="9"/>
      <c r="AI16" s="9"/>
      <c r="AJ16" s="9"/>
      <c r="AK16" s="9"/>
      <c r="AL16" s="9"/>
      <c r="AM16" s="9"/>
      <c r="AS16" s="9"/>
    </row>
    <row r="18" spans="14:14">
      <c r="N18" s="29" t="s">
        <v>91</v>
      </c>
    </row>
    <row r="19" spans="14:14">
      <c r="N19" s="70" t="s">
        <v>211</v>
      </c>
    </row>
    <row r="20" spans="14:14">
      <c r="N20" s="70" t="s">
        <v>114</v>
      </c>
    </row>
    <row r="21" spans="14:14">
      <c r="N21" s="70" t="s">
        <v>115</v>
      </c>
    </row>
    <row r="22" spans="14:14">
      <c r="N22" s="70" t="s">
        <v>116</v>
      </c>
    </row>
    <row r="23" spans="14:14">
      <c r="N23" s="123" t="s">
        <v>163</v>
      </c>
    </row>
  </sheetData>
  <mergeCells count="2">
    <mergeCell ref="A1:AP1"/>
    <mergeCell ref="AQ1:CF1"/>
  </mergeCells>
  <hyperlinks>
    <hyperlink ref="A2" location="Contents!A1" display="Return to: Main Menu" xr:uid="{08D02E31-365C-4460-A648-3EA279777BDB}"/>
  </hyperlinks>
  <pageMargins left="0.7" right="0.7" top="0.75" bottom="0.75" header="0.3" footer="0.3"/>
  <pageSetup paperSize="9" orientation="portrait" r:id="rId1"/>
  <customProperties>
    <customPr name="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904F0-7E85-4120-8C69-8F15A2565C07}">
  <dimension ref="A1:CF23"/>
  <sheetViews>
    <sheetView showGridLines="0" workbookViewId="0">
      <selection activeCell="N23" sqref="N23"/>
    </sheetView>
  </sheetViews>
  <sheetFormatPr defaultRowHeight="14.4"/>
  <cols>
    <col min="14" max="14" width="28.44140625" bestFit="1" customWidth="1"/>
  </cols>
  <sheetData>
    <row r="1" spans="1:84" ht="21">
      <c r="A1" s="188" t="s">
        <v>212</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30">
        <v>2025</v>
      </c>
      <c r="P8" s="30">
        <v>2026</v>
      </c>
      <c r="Q8" s="30">
        <v>2027</v>
      </c>
      <c r="R8" s="30">
        <v>2028</v>
      </c>
      <c r="S8" s="30">
        <v>2029</v>
      </c>
      <c r="T8" s="30">
        <v>2030</v>
      </c>
      <c r="U8" s="30">
        <v>2031</v>
      </c>
      <c r="V8" s="30">
        <v>2032</v>
      </c>
      <c r="W8" s="30">
        <v>2033</v>
      </c>
      <c r="X8" s="30">
        <v>2034</v>
      </c>
      <c r="Y8" s="30">
        <v>2035</v>
      </c>
      <c r="Z8" s="30">
        <v>2036</v>
      </c>
      <c r="AA8" s="30">
        <v>2037</v>
      </c>
      <c r="AB8" s="30">
        <v>2038</v>
      </c>
      <c r="AC8" s="30">
        <v>2039</v>
      </c>
      <c r="AD8" s="30">
        <v>2040</v>
      </c>
      <c r="AE8" s="30">
        <v>2041</v>
      </c>
      <c r="AF8" s="30">
        <v>2042</v>
      </c>
      <c r="AG8" s="30">
        <v>2043</v>
      </c>
      <c r="AH8" s="30">
        <v>2044</v>
      </c>
      <c r="AI8" s="30">
        <v>2045</v>
      </c>
      <c r="AJ8" s="30">
        <v>2046</v>
      </c>
      <c r="AK8" s="30">
        <v>2047</v>
      </c>
      <c r="AL8" s="30">
        <v>2048</v>
      </c>
      <c r="AM8" s="30">
        <v>2049</v>
      </c>
      <c r="AN8" s="30">
        <v>2050</v>
      </c>
      <c r="AS8" s="9"/>
    </row>
    <row r="9" spans="1:84">
      <c r="M9" s="9"/>
      <c r="N9" s="23" t="s">
        <v>98</v>
      </c>
      <c r="O9" s="62">
        <v>-2.6957118871443453</v>
      </c>
      <c r="P9" s="62">
        <v>-0.43889038623617266</v>
      </c>
      <c r="Q9" s="62">
        <v>-9.5474252046476327</v>
      </c>
      <c r="R9" s="62">
        <v>-8.0761322371059787</v>
      </c>
      <c r="S9" s="62">
        <v>-4.9284620411681903</v>
      </c>
      <c r="T9" s="62">
        <v>5.0561182344698974</v>
      </c>
      <c r="U9" s="62">
        <v>-7.5800968733344725</v>
      </c>
      <c r="V9" s="62">
        <v>-11.053975445434311</v>
      </c>
      <c r="W9" s="62">
        <v>-2.4010760818171892</v>
      </c>
      <c r="X9" s="62">
        <v>10.132290343451087</v>
      </c>
      <c r="Y9" s="62">
        <v>17.467272267107603</v>
      </c>
      <c r="Z9" s="62">
        <v>12.169132888424604</v>
      </c>
      <c r="AA9" s="62">
        <v>0.89759933030266836</v>
      </c>
      <c r="AB9" s="62">
        <v>3.2144651891846778</v>
      </c>
      <c r="AC9" s="62">
        <v>-2.2612614365000283E-2</v>
      </c>
      <c r="AD9" s="62">
        <v>2.2876074636436705</v>
      </c>
      <c r="AE9" s="62">
        <v>2.2111868399305372</v>
      </c>
      <c r="AF9" s="62">
        <v>5.2542789869916415</v>
      </c>
      <c r="AG9" s="62">
        <v>1.218441409877757</v>
      </c>
      <c r="AH9" s="62">
        <v>2.2086212449956659</v>
      </c>
      <c r="AI9" s="62">
        <v>-1.6581615550164388</v>
      </c>
      <c r="AJ9" s="62">
        <v>-1.226128620033871</v>
      </c>
      <c r="AK9" s="62">
        <v>0.61765235086104497</v>
      </c>
      <c r="AL9" s="62">
        <v>-3.4667588498405069</v>
      </c>
      <c r="AM9" s="62">
        <v>-1.7746855000447805</v>
      </c>
      <c r="AN9" s="62">
        <v>-0.49934121939535259</v>
      </c>
      <c r="AS9" s="9"/>
    </row>
    <row r="10" spans="1:84">
      <c r="M10" s="9"/>
      <c r="N10" s="23" t="s">
        <v>101</v>
      </c>
      <c r="O10" s="62">
        <v>-0.16148997088396078</v>
      </c>
      <c r="P10" s="62">
        <v>-6.9369589874854864E-2</v>
      </c>
      <c r="Q10" s="62">
        <v>-3.8067020340688762E-2</v>
      </c>
      <c r="R10" s="62">
        <v>-0.14436972820321936</v>
      </c>
      <c r="S10" s="62">
        <v>0.20266905203065966</v>
      </c>
      <c r="T10" s="62">
        <v>1.3210057916196214</v>
      </c>
      <c r="U10" s="62">
        <v>0.11052003130282828</v>
      </c>
      <c r="V10" s="62">
        <v>1.2937329316096982</v>
      </c>
      <c r="W10" s="62">
        <v>1.7134267557892318</v>
      </c>
      <c r="X10" s="62">
        <v>2.2275657572160199</v>
      </c>
      <c r="Y10" s="62">
        <v>2.4950540442037434</v>
      </c>
      <c r="Z10" s="62">
        <v>-1.1638548144391963</v>
      </c>
      <c r="AA10" s="62">
        <v>-0.31321878349169019</v>
      </c>
      <c r="AB10" s="62">
        <v>0.16101368478239797</v>
      </c>
      <c r="AC10" s="62">
        <v>0.84161047396338162</v>
      </c>
      <c r="AD10" s="62">
        <v>3.5674503013151053</v>
      </c>
      <c r="AE10" s="62">
        <v>3.7321215386874247</v>
      </c>
      <c r="AF10" s="62">
        <v>6.754414183726416</v>
      </c>
      <c r="AG10" s="62">
        <v>9.6951293116670545</v>
      </c>
      <c r="AH10" s="62">
        <v>11.497173329943827</v>
      </c>
      <c r="AI10" s="62">
        <v>12.905159807857844</v>
      </c>
      <c r="AJ10" s="62">
        <v>16.202869039633921</v>
      </c>
      <c r="AK10" s="62">
        <v>23.439291592586649</v>
      </c>
      <c r="AL10" s="62">
        <v>23.479710592634451</v>
      </c>
      <c r="AM10" s="62">
        <v>26.931962867926973</v>
      </c>
      <c r="AN10" s="62">
        <v>31.244388775289515</v>
      </c>
      <c r="AS10" s="9"/>
    </row>
    <row r="11" spans="1:84">
      <c r="M11" s="9"/>
      <c r="N11" s="23" t="s">
        <v>100</v>
      </c>
      <c r="O11" s="62">
        <v>0.40969208964078924</v>
      </c>
      <c r="P11" s="62">
        <v>0.21891351106912407</v>
      </c>
      <c r="Q11" s="62">
        <v>-0.13052009530511605</v>
      </c>
      <c r="R11" s="62">
        <v>-0.36979087380963399</v>
      </c>
      <c r="S11" s="62">
        <v>-0.79542217536962656</v>
      </c>
      <c r="T11" s="62">
        <v>0.21191439927373731</v>
      </c>
      <c r="U11" s="62">
        <v>0.23360978778222935</v>
      </c>
      <c r="V11" s="62">
        <v>1.1312183900195967</v>
      </c>
      <c r="W11" s="62">
        <v>1.878176317607934</v>
      </c>
      <c r="X11" s="62">
        <v>2.4169141860614687</v>
      </c>
      <c r="Y11" s="62">
        <v>3.263102168246597</v>
      </c>
      <c r="Z11" s="62">
        <v>3.0215344564525837</v>
      </c>
      <c r="AA11" s="62">
        <v>2.4145157319941344</v>
      </c>
      <c r="AB11" s="62">
        <v>2.5692873889047294</v>
      </c>
      <c r="AC11" s="62">
        <v>2.2586089155035065</v>
      </c>
      <c r="AD11" s="62">
        <v>1.541095835750049</v>
      </c>
      <c r="AE11" s="62">
        <v>2.7924732437714788</v>
      </c>
      <c r="AF11" s="62">
        <v>2.9307790196637571</v>
      </c>
      <c r="AG11" s="62">
        <v>4.344211548428822</v>
      </c>
      <c r="AH11" s="62">
        <v>4.516236053057133</v>
      </c>
      <c r="AI11" s="62">
        <v>3.5149942805676693</v>
      </c>
      <c r="AJ11" s="62">
        <v>5.3120462401572306</v>
      </c>
      <c r="AK11" s="62">
        <v>7.1919704036424417</v>
      </c>
      <c r="AL11" s="62">
        <v>7.3897861680339219</v>
      </c>
      <c r="AM11" s="62">
        <v>4.3008484143453192</v>
      </c>
      <c r="AN11" s="62">
        <v>11.356126078182353</v>
      </c>
      <c r="AS11" s="9"/>
    </row>
    <row r="12" spans="1:84">
      <c r="M12" s="9"/>
      <c r="N12" s="23" t="s">
        <v>99</v>
      </c>
      <c r="O12" s="62">
        <v>0.12274632011242539</v>
      </c>
      <c r="P12" s="62">
        <v>0.32760288258557907</v>
      </c>
      <c r="Q12" s="62">
        <v>0.42973861307468464</v>
      </c>
      <c r="R12" s="62">
        <v>0.53708736767354681</v>
      </c>
      <c r="S12" s="62">
        <v>0.74063964060068921</v>
      </c>
      <c r="T12" s="62">
        <v>1.2212581228782236</v>
      </c>
      <c r="U12" s="62">
        <v>0.87429620242559336</v>
      </c>
      <c r="V12" s="62">
        <v>1.380197952207098</v>
      </c>
      <c r="W12" s="62">
        <v>1.6011154230709752</v>
      </c>
      <c r="X12" s="62">
        <v>1.9133637236694985</v>
      </c>
      <c r="Y12" s="62">
        <v>2.0144848666128947</v>
      </c>
      <c r="Z12" s="62">
        <v>2.7454167355916987</v>
      </c>
      <c r="AA12" s="62">
        <v>3.2575908198849532</v>
      </c>
      <c r="AB12" s="62">
        <v>3.7221756856998454</v>
      </c>
      <c r="AC12" s="62">
        <v>4.4561077938613387</v>
      </c>
      <c r="AD12" s="62">
        <v>4.6570494431731344</v>
      </c>
      <c r="AE12" s="62">
        <v>4.7075103707610104</v>
      </c>
      <c r="AF12" s="62">
        <v>5.2566136833983679</v>
      </c>
      <c r="AG12" s="62">
        <v>5.220250258384354</v>
      </c>
      <c r="AH12" s="62">
        <v>5.4700000933624153</v>
      </c>
      <c r="AI12" s="62">
        <v>5.5363809479412351</v>
      </c>
      <c r="AJ12" s="62">
        <v>5.0378074327486946</v>
      </c>
      <c r="AK12" s="62">
        <v>5.3229898430417659</v>
      </c>
      <c r="AL12" s="62">
        <v>5.2558378144207794</v>
      </c>
      <c r="AM12" s="62">
        <v>5.6169950759207365</v>
      </c>
      <c r="AN12" s="62">
        <v>5.4323202991432735</v>
      </c>
      <c r="AS12" s="26"/>
    </row>
    <row r="13" spans="1:84">
      <c r="M13" s="9"/>
      <c r="N13" s="23" t="s">
        <v>107</v>
      </c>
      <c r="O13" s="62">
        <v>0.28271292971789119</v>
      </c>
      <c r="P13" s="62">
        <v>0.72246784338908032</v>
      </c>
      <c r="Q13" s="62">
        <v>1.1778445343245547</v>
      </c>
      <c r="R13" s="62">
        <v>1.4910953025837514</v>
      </c>
      <c r="S13" s="62">
        <v>1.5955690860855967</v>
      </c>
      <c r="T13" s="62">
        <v>3.8783319918425825</v>
      </c>
      <c r="U13" s="62">
        <v>3.0955412914105267</v>
      </c>
      <c r="V13" s="62">
        <v>5.6849066437702582</v>
      </c>
      <c r="W13" s="62">
        <v>7.0498093345836246</v>
      </c>
      <c r="X13" s="62">
        <v>7.0398691398147193</v>
      </c>
      <c r="Y13" s="62">
        <v>6.7555066258541459</v>
      </c>
      <c r="Z13" s="62">
        <v>6.5706324149770978</v>
      </c>
      <c r="AA13" s="62">
        <v>6.4688765395166641</v>
      </c>
      <c r="AB13" s="62">
        <v>6.6232319441571548</v>
      </c>
      <c r="AC13" s="62">
        <v>6.8380160269922214</v>
      </c>
      <c r="AD13" s="62">
        <v>6.6529601653190795</v>
      </c>
      <c r="AE13" s="62">
        <v>6.7980766945231323</v>
      </c>
      <c r="AF13" s="62">
        <v>6.3039870351215868</v>
      </c>
      <c r="AG13" s="62">
        <v>5.9787672683098521</v>
      </c>
      <c r="AH13" s="62">
        <v>5.4463615399687768</v>
      </c>
      <c r="AI13" s="62">
        <v>4.9441121668781847</v>
      </c>
      <c r="AJ13" s="62">
        <v>5.0323415482873344</v>
      </c>
      <c r="AK13" s="62">
        <v>4.4296090019802534</v>
      </c>
      <c r="AL13" s="62">
        <v>3.7619368087663929</v>
      </c>
      <c r="AM13" s="62">
        <v>3.3227275205525615</v>
      </c>
      <c r="AN13" s="62">
        <v>2.4463759999333377</v>
      </c>
      <c r="AS13" s="26"/>
    </row>
    <row r="14" spans="1:84">
      <c r="M14" s="9"/>
      <c r="N14" s="23" t="s">
        <v>172</v>
      </c>
      <c r="O14" s="62">
        <v>-2.2609966174707794</v>
      </c>
      <c r="P14" s="62">
        <v>0.10202324834799181</v>
      </c>
      <c r="Q14" s="62">
        <v>-9.2225068764144371</v>
      </c>
      <c r="R14" s="62">
        <v>-8.0626742325512843</v>
      </c>
      <c r="S14" s="62">
        <v>-4.4027097595853677</v>
      </c>
      <c r="T14" s="62">
        <v>7.6255025308738054</v>
      </c>
      <c r="U14" s="62">
        <v>-6.8505108277121955</v>
      </c>
      <c r="V14" s="62">
        <v>-8.729896756990124</v>
      </c>
      <c r="W14" s="62">
        <v>0.54609713657632897</v>
      </c>
      <c r="X14" s="62">
        <v>14.386214239123845</v>
      </c>
      <c r="Y14" s="62">
        <v>22.880504357706627</v>
      </c>
      <c r="Z14" s="62">
        <v>14.412693860138747</v>
      </c>
      <c r="AA14" s="62">
        <v>3.9869034833557859</v>
      </c>
      <c r="AB14" s="62">
        <v>7.4326536931483709</v>
      </c>
      <c r="AC14" s="62">
        <v>5.4443770633481154</v>
      </c>
      <c r="AD14" s="62">
        <v>10.135206033467878</v>
      </c>
      <c r="AE14" s="62">
        <v>11.690627061293231</v>
      </c>
      <c r="AF14" s="62">
        <v>18.633931285931066</v>
      </c>
      <c r="AG14" s="62">
        <v>19.168563767048294</v>
      </c>
      <c r="AH14" s="62">
        <v>22.650359995375648</v>
      </c>
      <c r="AI14" s="62">
        <v>19.500100373505052</v>
      </c>
      <c r="AJ14" s="62">
        <v>24.720129227849533</v>
      </c>
      <c r="AK14" s="62">
        <v>36.161301991248237</v>
      </c>
      <c r="AL14" s="62">
        <v>32.437887849400568</v>
      </c>
      <c r="AM14" s="62">
        <v>35.181605449141102</v>
      </c>
      <c r="AN14" s="62">
        <v>47.827025976851402</v>
      </c>
      <c r="AS14" s="9"/>
    </row>
    <row r="15" spans="1:84">
      <c r="M15" s="9"/>
      <c r="N15" s="23" t="s">
        <v>173</v>
      </c>
      <c r="O15" s="59">
        <v>-1.9782836877528882</v>
      </c>
      <c r="P15" s="59">
        <v>0.82449109173707213</v>
      </c>
      <c r="Q15" s="59">
        <v>-8.0446623420898824</v>
      </c>
      <c r="R15" s="59">
        <v>-6.5715789299675329</v>
      </c>
      <c r="S15" s="59">
        <v>-2.807140673499771</v>
      </c>
      <c r="T15" s="59">
        <v>11.503834522716389</v>
      </c>
      <c r="U15" s="59">
        <v>-3.7549695363016689</v>
      </c>
      <c r="V15" s="59">
        <v>-3.0449901132198658</v>
      </c>
      <c r="W15" s="59">
        <v>7.5959064711599531</v>
      </c>
      <c r="X15" s="59">
        <v>21.426083378938564</v>
      </c>
      <c r="Y15" s="59">
        <v>29.636010983560773</v>
      </c>
      <c r="Z15" s="59">
        <v>20.983326275115843</v>
      </c>
      <c r="AA15" s="59">
        <v>10.45578002287245</v>
      </c>
      <c r="AB15" s="59">
        <v>14.055885637305526</v>
      </c>
      <c r="AC15" s="59">
        <v>12.282393090340337</v>
      </c>
      <c r="AD15" s="59">
        <v>16.788166198786957</v>
      </c>
      <c r="AE15" s="59">
        <v>18.488703755816363</v>
      </c>
      <c r="AF15" s="59">
        <v>24.937918321052653</v>
      </c>
      <c r="AG15" s="59">
        <v>25.147331035358146</v>
      </c>
      <c r="AH15" s="59">
        <v>28.096721535344425</v>
      </c>
      <c r="AI15" s="59">
        <v>24.444212540383237</v>
      </c>
      <c r="AJ15" s="59">
        <v>29.752470776136867</v>
      </c>
      <c r="AK15" s="59">
        <v>40.590910993228491</v>
      </c>
      <c r="AL15" s="59">
        <v>36.19982465816696</v>
      </c>
      <c r="AM15" s="59">
        <v>38.504332969693664</v>
      </c>
      <c r="AN15" s="59">
        <v>50.27340197678474</v>
      </c>
      <c r="AS15" s="9"/>
    </row>
    <row r="16" spans="1:84">
      <c r="M16" s="9"/>
      <c r="N16" s="29"/>
      <c r="O16" s="9"/>
      <c r="P16" s="9"/>
      <c r="Q16" s="9"/>
      <c r="R16" s="9"/>
      <c r="S16" s="54"/>
      <c r="T16" s="55"/>
      <c r="U16" s="9"/>
      <c r="V16" s="9"/>
      <c r="W16" s="9"/>
      <c r="X16" s="54"/>
      <c r="Y16" s="27"/>
      <c r="Z16" s="9"/>
      <c r="AA16" s="9"/>
      <c r="AB16" s="9"/>
      <c r="AC16" s="9"/>
      <c r="AD16" s="9"/>
      <c r="AE16" s="9"/>
      <c r="AF16" s="9"/>
      <c r="AG16" s="9"/>
      <c r="AH16" s="9"/>
      <c r="AI16" s="9"/>
      <c r="AJ16" s="9"/>
      <c r="AK16" s="9"/>
      <c r="AL16" s="9"/>
      <c r="AM16" s="9"/>
      <c r="AS16" s="9"/>
    </row>
    <row r="18" spans="14:14">
      <c r="N18" s="29" t="s">
        <v>91</v>
      </c>
    </row>
    <row r="19" spans="14:14">
      <c r="N19" s="70" t="s">
        <v>213</v>
      </c>
    </row>
    <row r="20" spans="14:14">
      <c r="N20" s="70" t="s">
        <v>114</v>
      </c>
    </row>
    <row r="21" spans="14:14">
      <c r="N21" s="70" t="s">
        <v>115</v>
      </c>
    </row>
    <row r="22" spans="14:14">
      <c r="N22" s="70" t="s">
        <v>116</v>
      </c>
    </row>
    <row r="23" spans="14:14">
      <c r="N23" s="70" t="s">
        <v>163</v>
      </c>
    </row>
  </sheetData>
  <mergeCells count="2">
    <mergeCell ref="A1:AP1"/>
    <mergeCell ref="AQ1:CF1"/>
  </mergeCells>
  <hyperlinks>
    <hyperlink ref="A2" location="Contents!A1" display="Return to: Main Menu" xr:uid="{109CF1E6-109C-4854-9466-19668B0005D0}"/>
  </hyperlinks>
  <pageMargins left="0.7" right="0.7" top="0.75" bottom="0.75" header="0.3" footer="0.3"/>
  <pageSetup paperSize="9" orientation="portrait" r:id="rId1"/>
  <customProperties>
    <customPr name="GU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7CB04-734B-4490-9705-D7825ED5CBDE}">
  <dimension ref="A1:CF19"/>
  <sheetViews>
    <sheetView showGridLines="0" workbookViewId="0">
      <selection activeCell="N16" sqref="N16"/>
    </sheetView>
  </sheetViews>
  <sheetFormatPr defaultRowHeight="14.4"/>
  <cols>
    <col min="14" max="14" width="41.5546875" customWidth="1"/>
  </cols>
  <sheetData>
    <row r="1" spans="1:84" ht="21">
      <c r="A1" s="188" t="s">
        <v>214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C4" s="34"/>
      <c r="F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30">
        <v>2015</v>
      </c>
      <c r="P8" s="30">
        <v>2016</v>
      </c>
      <c r="Q8" s="30">
        <v>2017</v>
      </c>
      <c r="R8" s="30">
        <v>2018</v>
      </c>
      <c r="S8" s="30">
        <v>2019</v>
      </c>
      <c r="T8" s="30">
        <v>2020</v>
      </c>
      <c r="U8" s="30">
        <v>2021</v>
      </c>
      <c r="V8" s="30">
        <v>2022</v>
      </c>
      <c r="W8" s="30">
        <v>2023</v>
      </c>
      <c r="X8" s="30">
        <v>2024</v>
      </c>
      <c r="Y8" s="57"/>
      <c r="Z8" s="57"/>
      <c r="AA8" s="57"/>
      <c r="AB8" s="57"/>
      <c r="AC8" s="57"/>
      <c r="AD8" s="57"/>
      <c r="AE8" s="57"/>
      <c r="AF8" s="57"/>
      <c r="AG8" s="57"/>
      <c r="AH8" s="57"/>
      <c r="AI8" s="57"/>
      <c r="AJ8" s="57"/>
      <c r="AK8" s="57"/>
      <c r="AL8" s="57"/>
      <c r="AM8" s="57"/>
      <c r="AN8" s="57"/>
      <c r="AO8" s="57"/>
      <c r="AP8" s="57"/>
      <c r="AQ8" s="57"/>
      <c r="AR8" s="57"/>
      <c r="AS8" s="9"/>
    </row>
    <row r="9" spans="1:84">
      <c r="M9" s="9"/>
      <c r="N9" s="23" t="s">
        <v>215</v>
      </c>
      <c r="O9" s="62">
        <v>15.575554393010741</v>
      </c>
      <c r="P9" s="62">
        <v>13.727044134854879</v>
      </c>
      <c r="Q9" s="62">
        <v>17.141448148599547</v>
      </c>
      <c r="R9" s="62">
        <v>22.675032674856677</v>
      </c>
      <c r="S9" s="62">
        <v>12.71159062228328</v>
      </c>
      <c r="T9" s="62">
        <v>8.0870119393602913</v>
      </c>
      <c r="U9" s="62">
        <v>39.157000204923911</v>
      </c>
      <c r="V9" s="62">
        <v>59.524016003833466</v>
      </c>
      <c r="W9" s="62">
        <v>25.012467582079402</v>
      </c>
      <c r="X9" s="62">
        <v>20.060495190012727</v>
      </c>
      <c r="Y9" s="44"/>
      <c r="Z9" s="44"/>
      <c r="AA9" s="44"/>
      <c r="AB9" s="44"/>
      <c r="AC9" s="44"/>
      <c r="AD9" s="44"/>
      <c r="AE9" s="44"/>
      <c r="AF9" s="44"/>
      <c r="AG9" s="44"/>
      <c r="AH9" s="44"/>
      <c r="AI9" s="44"/>
      <c r="AJ9" s="44"/>
      <c r="AK9" s="44"/>
      <c r="AL9" s="44"/>
      <c r="AM9" s="44"/>
      <c r="AN9" s="44"/>
      <c r="AO9" s="44"/>
      <c r="AP9" s="44"/>
      <c r="AQ9" s="44"/>
      <c r="AR9" s="44"/>
      <c r="AS9" s="9"/>
    </row>
    <row r="10" spans="1:84">
      <c r="M10" s="9"/>
      <c r="N10" s="23" t="s">
        <v>216</v>
      </c>
      <c r="O10" s="62">
        <v>24.219295164660657</v>
      </c>
      <c r="P10" s="62">
        <v>21.839789390426297</v>
      </c>
      <c r="Q10" s="62">
        <v>28.506719042003166</v>
      </c>
      <c r="R10" s="62">
        <v>36.111087827554634</v>
      </c>
      <c r="S10" s="62">
        <v>30.531821577097137</v>
      </c>
      <c r="T10" s="62">
        <v>15.436930804589258</v>
      </c>
      <c r="U10" s="62">
        <v>24.091649081650925</v>
      </c>
      <c r="V10" s="62">
        <v>40.023568861402367</v>
      </c>
      <c r="W10" s="62">
        <v>31.590488317039075</v>
      </c>
      <c r="X10" s="62">
        <v>28.178280411468922</v>
      </c>
      <c r="Y10" s="44"/>
      <c r="Z10" s="44"/>
      <c r="AA10" s="44"/>
      <c r="AB10" s="44"/>
      <c r="AC10" s="44"/>
      <c r="AD10" s="44"/>
      <c r="AE10" s="44"/>
      <c r="AF10" s="44"/>
      <c r="AG10" s="44"/>
      <c r="AH10" s="44"/>
      <c r="AI10" s="44"/>
      <c r="AJ10" s="44"/>
      <c r="AK10" s="44"/>
      <c r="AL10" s="44"/>
      <c r="AM10" s="44"/>
      <c r="AN10" s="44"/>
      <c r="AO10" s="44"/>
      <c r="AP10" s="44"/>
      <c r="AQ10" s="44"/>
      <c r="AR10" s="44"/>
      <c r="AS10" s="26"/>
    </row>
    <row r="11" spans="1:84">
      <c r="M11" s="9"/>
      <c r="N11" s="23" t="s">
        <v>217</v>
      </c>
      <c r="O11" s="62">
        <v>39.794849557671398</v>
      </c>
      <c r="P11" s="62">
        <v>35.566833525281176</v>
      </c>
      <c r="Q11" s="62">
        <v>45.648167190602713</v>
      </c>
      <c r="R11" s="62">
        <v>58.786120502411308</v>
      </c>
      <c r="S11" s="62">
        <v>43.243412199380415</v>
      </c>
      <c r="T11" s="62">
        <v>23.523942743949547</v>
      </c>
      <c r="U11" s="62">
        <v>63.248649286574832</v>
      </c>
      <c r="V11" s="62">
        <v>99.547584865235834</v>
      </c>
      <c r="W11" s="62">
        <v>56.602955899118477</v>
      </c>
      <c r="X11" s="62">
        <v>48.238775601481649</v>
      </c>
      <c r="Y11" s="45"/>
      <c r="Z11" s="45"/>
      <c r="AA11" s="45"/>
      <c r="AB11" s="45"/>
      <c r="AC11" s="45"/>
      <c r="AD11" s="45"/>
      <c r="AE11" s="45"/>
      <c r="AF11" s="45"/>
      <c r="AG11" s="45"/>
      <c r="AH11" s="45"/>
      <c r="AI11" s="45"/>
      <c r="AJ11" s="45"/>
      <c r="AK11" s="45"/>
      <c r="AL11" s="45"/>
      <c r="AM11" s="45"/>
      <c r="AN11" s="45"/>
      <c r="AO11" s="45"/>
      <c r="AP11" s="45"/>
      <c r="AQ11" s="45"/>
      <c r="AR11" s="45"/>
      <c r="AS11" s="26"/>
    </row>
    <row r="12" spans="1:84">
      <c r="M12" s="9"/>
      <c r="N12" s="23" t="s">
        <v>218</v>
      </c>
      <c r="O12" s="134">
        <v>1.547307503943122E-2</v>
      </c>
      <c r="P12" s="134">
        <v>1.357315872444125E-2</v>
      </c>
      <c r="Q12" s="134">
        <v>1.6970909613441387E-2</v>
      </c>
      <c r="R12" s="134">
        <v>2.1553342587072859E-2</v>
      </c>
      <c r="S12" s="134">
        <v>1.5592843599066758E-2</v>
      </c>
      <c r="T12" s="134">
        <v>9.4833162581420601E-3</v>
      </c>
      <c r="U12" s="134">
        <v>2.3406279027572564E-2</v>
      </c>
      <c r="V12" s="134">
        <v>3.5027708749714011E-2</v>
      </c>
      <c r="W12" s="134">
        <v>1.988191882469412E-2</v>
      </c>
      <c r="X12" s="134">
        <v>1.6529164817603539E-2</v>
      </c>
      <c r="AB12" s="54"/>
      <c r="AC12" s="55"/>
      <c r="AS12" s="9"/>
    </row>
    <row r="13" spans="1:84">
      <c r="M13" s="9"/>
      <c r="N13" s="29"/>
      <c r="O13" s="9"/>
      <c r="P13" s="9"/>
      <c r="Q13" s="9"/>
      <c r="R13" s="9"/>
      <c r="S13" s="9"/>
      <c r="T13" s="9"/>
      <c r="U13" s="9"/>
      <c r="V13" s="9"/>
      <c r="W13" s="54"/>
      <c r="X13" s="55"/>
      <c r="Y13" s="9"/>
      <c r="Z13" s="9"/>
      <c r="AA13" s="9"/>
      <c r="AB13" s="54"/>
      <c r="AC13" s="27"/>
      <c r="AD13" s="9"/>
      <c r="AE13" s="9"/>
      <c r="AF13" s="9"/>
      <c r="AG13" s="9"/>
      <c r="AH13" s="9"/>
      <c r="AI13" s="9"/>
      <c r="AJ13" s="9"/>
      <c r="AK13" s="9"/>
      <c r="AL13" s="9"/>
      <c r="AM13" s="9"/>
      <c r="AN13" s="9"/>
      <c r="AO13" s="9"/>
      <c r="AP13" s="9"/>
      <c r="AQ13" s="9"/>
      <c r="AS13" s="9"/>
    </row>
    <row r="14" spans="1:84">
      <c r="M14" s="9"/>
      <c r="N14" s="29" t="s">
        <v>91</v>
      </c>
      <c r="O14" s="9"/>
      <c r="P14" s="9"/>
      <c r="Q14" s="9"/>
      <c r="R14" s="9"/>
      <c r="S14" s="9"/>
      <c r="T14" s="9"/>
      <c r="U14" s="9"/>
      <c r="V14" s="9"/>
      <c r="W14" s="54"/>
      <c r="X14" s="55"/>
      <c r="Y14" s="9"/>
      <c r="Z14" s="9"/>
      <c r="AA14" s="9"/>
      <c r="AB14" s="54"/>
      <c r="AC14" s="27"/>
      <c r="AD14" s="9"/>
      <c r="AE14" s="9"/>
      <c r="AF14" s="9"/>
      <c r="AG14" s="9"/>
      <c r="AH14" s="9"/>
      <c r="AI14" s="9"/>
      <c r="AJ14" s="9"/>
      <c r="AK14" s="9"/>
      <c r="AL14" s="9"/>
      <c r="AM14" s="9"/>
      <c r="AN14" s="9"/>
      <c r="AO14" s="9"/>
      <c r="AP14" s="9"/>
      <c r="AQ14" s="9"/>
      <c r="AS14" s="9"/>
    </row>
    <row r="15" spans="1:84">
      <c r="M15" s="9"/>
      <c r="N15" s="70" t="s">
        <v>219</v>
      </c>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S15" s="9"/>
    </row>
    <row r="16" spans="1:84">
      <c r="M16" s="9"/>
      <c r="N16" s="123" t="s">
        <v>163</v>
      </c>
      <c r="O16" s="9"/>
      <c r="P16" s="9"/>
      <c r="Q16" s="9"/>
      <c r="R16" s="9"/>
      <c r="S16" s="9"/>
      <c r="T16" s="9"/>
      <c r="U16" s="9"/>
      <c r="V16" s="28"/>
      <c r="W16" s="9"/>
      <c r="X16" s="9"/>
      <c r="Y16" s="9"/>
      <c r="Z16" s="9"/>
      <c r="AA16" s="9"/>
      <c r="AB16" s="9"/>
      <c r="AC16" s="9"/>
      <c r="AD16" s="9"/>
      <c r="AE16" s="9"/>
      <c r="AF16" s="9"/>
      <c r="AG16" s="9"/>
      <c r="AH16" s="9"/>
      <c r="AI16" s="9"/>
      <c r="AJ16" s="9"/>
      <c r="AK16" s="9"/>
      <c r="AL16" s="9"/>
      <c r="AM16" s="9"/>
      <c r="AN16" s="9"/>
      <c r="AO16" s="9"/>
      <c r="AP16" s="9"/>
      <c r="AQ16" s="9"/>
      <c r="AR16" s="9"/>
      <c r="AS16" s="9"/>
    </row>
    <row r="17" spans="13:45">
      <c r="M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row>
    <row r="18" spans="13:45">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row>
    <row r="19" spans="13:45">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sheetData>
  <mergeCells count="2">
    <mergeCell ref="A1:AP1"/>
    <mergeCell ref="AQ1:CF1"/>
  </mergeCells>
  <hyperlinks>
    <hyperlink ref="A2" location="Contents!A1" display="Return to: Main Menu" xr:uid="{73821DE5-5DEA-4A2A-A87F-779B20B2A047}"/>
  </hyperlinks>
  <pageMargins left="0.7" right="0.7" top="0.75" bottom="0.75" header="0.3" footer="0.3"/>
  <pageSetup paperSize="9" orientation="portrait" r:id="rId1"/>
  <customProperties>
    <customPr name="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F47A-5500-40ED-A427-BDEF1303A08E}">
  <sheetPr>
    <tabColor rgb="FF3F0731"/>
  </sheetPr>
  <dimension ref="B1:J28"/>
  <sheetViews>
    <sheetView showGridLines="0" topLeftCell="A4" workbookViewId="0">
      <selection activeCell="B10" sqref="B10"/>
    </sheetView>
  </sheetViews>
  <sheetFormatPr defaultRowHeight="14.4"/>
  <sheetData>
    <row r="1" spans="2:10" s="2" customFormat="1" ht="37.5" customHeight="1">
      <c r="B1" s="146" t="s">
        <v>6</v>
      </c>
      <c r="C1" s="1"/>
      <c r="D1" s="1"/>
      <c r="E1" s="1"/>
      <c r="F1" s="1"/>
    </row>
    <row r="3" spans="2:10" ht="20.399999999999999">
      <c r="B3" s="147" t="s">
        <v>7</v>
      </c>
    </row>
    <row r="4" spans="2:10" ht="241.5" customHeight="1">
      <c r="B4" s="178" t="s">
        <v>8</v>
      </c>
      <c r="C4" s="179"/>
      <c r="D4" s="179"/>
      <c r="E4" s="179"/>
      <c r="F4" s="179"/>
      <c r="G4" s="179"/>
      <c r="H4" s="179"/>
      <c r="I4" s="179"/>
      <c r="J4" s="179"/>
    </row>
    <row r="6" spans="2:10" ht="20.399999999999999">
      <c r="B6" s="147" t="s">
        <v>9</v>
      </c>
    </row>
    <row r="7" spans="2:10" ht="20.399999999999999">
      <c r="B7" s="148" t="s">
        <v>10</v>
      </c>
    </row>
    <row r="9" spans="2:10" ht="20.399999999999999">
      <c r="B9" s="147" t="s">
        <v>11</v>
      </c>
    </row>
    <row r="10" spans="2:10" ht="20.399999999999999">
      <c r="B10" s="148" t="s">
        <v>12</v>
      </c>
    </row>
    <row r="12" spans="2:10" ht="20.399999999999999">
      <c r="B12" s="147" t="s">
        <v>2</v>
      </c>
    </row>
    <row r="13" spans="2:10" ht="20.399999999999999">
      <c r="B13" s="148" t="s">
        <v>13</v>
      </c>
    </row>
    <row r="25" spans="2:10">
      <c r="B25" s="144" t="s">
        <v>14</v>
      </c>
    </row>
    <row r="26" spans="2:10" ht="409.5" customHeight="1">
      <c r="B26" s="178" t="s">
        <v>15</v>
      </c>
      <c r="C26" s="179"/>
      <c r="D26" s="179"/>
      <c r="E26" s="179"/>
      <c r="F26" s="179"/>
      <c r="G26" s="179"/>
      <c r="H26" s="179"/>
      <c r="I26" s="179"/>
      <c r="J26" s="179"/>
    </row>
    <row r="27" spans="2:10">
      <c r="B27" s="180"/>
      <c r="C27" s="181"/>
      <c r="D27" s="181"/>
      <c r="E27" s="181"/>
      <c r="F27" s="181"/>
      <c r="G27" s="181"/>
      <c r="H27" s="181"/>
      <c r="I27" s="181"/>
      <c r="J27" s="181"/>
    </row>
    <row r="28" spans="2:10">
      <c r="B28" s="180"/>
      <c r="C28" s="181"/>
      <c r="D28" s="181"/>
      <c r="E28" s="181"/>
      <c r="F28" s="181"/>
      <c r="G28" s="181"/>
      <c r="H28" s="181"/>
      <c r="I28" s="181"/>
      <c r="J28" s="181"/>
    </row>
  </sheetData>
  <mergeCells count="4">
    <mergeCell ref="B4:J4"/>
    <mergeCell ref="B26:J26"/>
    <mergeCell ref="B27:J27"/>
    <mergeCell ref="B28:J28"/>
  </mergeCells>
  <hyperlinks>
    <hyperlink ref="B13" location="Versions!A1" display="Version History" xr:uid="{4E0DBB7B-1713-46A1-9780-C36BE039FE61}"/>
    <hyperlink ref="B10" r:id="rId1" display="https://www.neso.energy/publications/future-energy-scenarios-fes/fes-documents" xr:uid="{887D25FC-AD0B-4EB9-A08D-AC44D0ADC33F}"/>
  </hyperlinks>
  <pageMargins left="0.7" right="0.7" top="0.75" bottom="0.75" header="0.3" footer="0.3"/>
  <pageSetup paperSize="9" orientation="portrait" r:id="rId2"/>
  <customProperties>
    <customPr name="GUID" r:id="rId3"/>
  </customPropertie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B0F26-52BC-4065-BD87-CD0510F4A21D}">
  <dimension ref="A1:CF21"/>
  <sheetViews>
    <sheetView showGridLines="0" workbookViewId="0">
      <selection activeCell="Q43" sqref="Q43"/>
    </sheetView>
  </sheetViews>
  <sheetFormatPr defaultRowHeight="14.4"/>
  <cols>
    <col min="14" max="14" width="34" bestFit="1" customWidth="1"/>
    <col min="15" max="15" width="11.33203125" customWidth="1"/>
    <col min="16" max="16" width="16.44140625" bestFit="1" customWidth="1"/>
    <col min="17" max="17" width="20" bestFit="1" customWidth="1"/>
  </cols>
  <sheetData>
    <row r="1" spans="1:84" ht="21">
      <c r="A1" s="188" t="s">
        <v>220</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E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63">
        <v>2022</v>
      </c>
      <c r="P8" s="68">
        <v>2050</v>
      </c>
      <c r="Q8" s="69"/>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9"/>
    </row>
    <row r="9" spans="1:84">
      <c r="M9" s="9"/>
      <c r="N9" s="23"/>
      <c r="O9" s="71"/>
      <c r="P9" s="67" t="s">
        <v>195</v>
      </c>
      <c r="Q9" s="67" t="s">
        <v>188</v>
      </c>
      <c r="R9" s="44"/>
      <c r="S9" s="44"/>
      <c r="T9" s="44"/>
      <c r="U9" s="44"/>
      <c r="V9" s="44"/>
      <c r="W9" s="44"/>
      <c r="X9" s="45"/>
      <c r="Y9" s="44"/>
      <c r="Z9" s="44"/>
      <c r="AA9" s="44"/>
      <c r="AB9" s="44"/>
      <c r="AC9" s="44"/>
      <c r="AD9" s="44"/>
      <c r="AE9" s="44"/>
      <c r="AF9" s="44"/>
      <c r="AG9" s="44"/>
      <c r="AH9" s="44"/>
      <c r="AI9" s="44"/>
      <c r="AJ9" s="44"/>
      <c r="AK9" s="44"/>
      <c r="AL9" s="44"/>
      <c r="AM9" s="44"/>
      <c r="AN9" s="44"/>
      <c r="AO9" s="44"/>
      <c r="AP9" s="44"/>
      <c r="AQ9" s="44"/>
      <c r="AR9" s="44"/>
      <c r="AS9" s="9"/>
    </row>
    <row r="10" spans="1:84">
      <c r="M10" s="9"/>
      <c r="N10" s="23" t="s">
        <v>221</v>
      </c>
      <c r="O10" s="96">
        <v>-7.3564391415593244E-3</v>
      </c>
      <c r="P10" s="96">
        <v>-2.1711872717367184E-3</v>
      </c>
      <c r="Q10" s="96">
        <v>-5.708523365822709E-4</v>
      </c>
      <c r="R10" s="44"/>
      <c r="S10" s="44"/>
      <c r="T10" s="44"/>
      <c r="U10" s="44"/>
      <c r="V10" s="44"/>
      <c r="W10" s="44"/>
      <c r="X10" s="45"/>
      <c r="Y10" s="44"/>
      <c r="Z10" s="44"/>
      <c r="AA10" s="44"/>
      <c r="AB10" s="44"/>
      <c r="AC10" s="44"/>
      <c r="AD10" s="44"/>
      <c r="AE10" s="44"/>
      <c r="AF10" s="44"/>
      <c r="AG10" s="44"/>
      <c r="AH10" s="44"/>
      <c r="AI10" s="44"/>
      <c r="AJ10" s="44"/>
      <c r="AK10" s="44"/>
      <c r="AL10" s="44"/>
      <c r="AM10" s="44"/>
      <c r="AN10" s="44"/>
      <c r="AO10" s="44"/>
      <c r="AP10" s="44"/>
      <c r="AQ10" s="44"/>
      <c r="AR10" s="44"/>
      <c r="AS10" s="9"/>
    </row>
    <row r="11" spans="1:84">
      <c r="M11" s="9"/>
      <c r="N11" s="23" t="s">
        <v>222</v>
      </c>
      <c r="O11" s="96">
        <v>6.8866647201285582E-3</v>
      </c>
      <c r="P11" s="96">
        <v>2.0125966113954891E-3</v>
      </c>
      <c r="Q11" s="96">
        <v>4.5058509257931085E-4</v>
      </c>
      <c r="R11" s="44"/>
      <c r="S11" s="44"/>
      <c r="T11" s="44"/>
      <c r="U11" s="44"/>
      <c r="V11" s="44"/>
      <c r="W11" s="44"/>
      <c r="X11" s="45"/>
      <c r="Y11" s="44"/>
      <c r="Z11" s="44"/>
      <c r="AA11" s="44"/>
      <c r="AB11" s="44"/>
      <c r="AC11" s="44"/>
      <c r="AD11" s="44"/>
      <c r="AE11" s="44"/>
      <c r="AF11" s="44"/>
      <c r="AG11" s="44"/>
      <c r="AH11" s="44"/>
      <c r="AI11" s="44"/>
      <c r="AJ11" s="44"/>
      <c r="AK11" s="44"/>
      <c r="AL11" s="44"/>
      <c r="AM11" s="44"/>
      <c r="AN11" s="44"/>
      <c r="AO11" s="44"/>
      <c r="AP11" s="44"/>
      <c r="AQ11" s="44"/>
      <c r="AR11" s="44"/>
      <c r="AS11" s="9"/>
    </row>
    <row r="12" spans="1:84">
      <c r="M12" s="9"/>
      <c r="N12" s="23" t="s">
        <v>223</v>
      </c>
      <c r="O12" s="96">
        <v>1.8395042837023312E-2</v>
      </c>
      <c r="P12" s="96">
        <v>1.1380489961870244E-2</v>
      </c>
      <c r="Q12" s="96">
        <v>3.0103741004712846E-3</v>
      </c>
      <c r="R12" s="44"/>
      <c r="S12" s="44"/>
      <c r="T12" s="44"/>
      <c r="U12" s="44"/>
      <c r="V12" s="44"/>
      <c r="W12" s="44"/>
      <c r="X12" s="45"/>
      <c r="Y12" s="44"/>
      <c r="Z12" s="44"/>
      <c r="AA12" s="44"/>
      <c r="AB12" s="44"/>
      <c r="AC12" s="44"/>
      <c r="AD12" s="44"/>
      <c r="AE12" s="44"/>
      <c r="AF12" s="44"/>
      <c r="AG12" s="44"/>
      <c r="AH12" s="44"/>
      <c r="AI12" s="44"/>
      <c r="AJ12" s="44"/>
      <c r="AK12" s="44"/>
      <c r="AL12" s="44"/>
      <c r="AM12" s="44"/>
      <c r="AN12" s="44"/>
      <c r="AO12" s="44"/>
      <c r="AP12" s="44"/>
      <c r="AQ12" s="44"/>
      <c r="AR12" s="44"/>
      <c r="AS12" s="26"/>
    </row>
    <row r="13" spans="1:84">
      <c r="M13" s="9"/>
      <c r="N13" s="23" t="s">
        <v>224</v>
      </c>
      <c r="O13" s="96">
        <v>1.1508378116894754E-2</v>
      </c>
      <c r="P13" s="96">
        <v>9.3678933504747555E-3</v>
      </c>
      <c r="Q13" s="96">
        <v>2.5597890078919738E-3</v>
      </c>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26"/>
    </row>
    <row r="14" spans="1:84">
      <c r="M14" s="9"/>
      <c r="N14" s="29"/>
      <c r="W14" s="54"/>
      <c r="X14" s="55"/>
      <c r="AB14" s="54"/>
      <c r="AC14" s="55"/>
      <c r="AS14" s="9"/>
    </row>
    <row r="15" spans="1:84">
      <c r="M15" s="9"/>
      <c r="N15" s="29"/>
      <c r="O15" s="9"/>
      <c r="P15" s="9"/>
      <c r="Q15" s="9"/>
      <c r="R15" s="9"/>
      <c r="S15" s="9"/>
      <c r="T15" s="9"/>
      <c r="U15" s="9"/>
      <c r="V15" s="9"/>
      <c r="W15" s="54"/>
      <c r="X15" s="55"/>
      <c r="Y15" s="9"/>
      <c r="Z15" s="9"/>
      <c r="AA15" s="9"/>
      <c r="AB15" s="54"/>
      <c r="AC15" s="27"/>
      <c r="AD15" s="9"/>
      <c r="AE15" s="9"/>
      <c r="AF15" s="9"/>
      <c r="AG15" s="9"/>
      <c r="AH15" s="9"/>
      <c r="AI15" s="9"/>
      <c r="AJ15" s="9"/>
      <c r="AK15" s="9"/>
      <c r="AL15" s="9"/>
      <c r="AM15" s="9"/>
      <c r="AN15" s="9"/>
      <c r="AO15" s="9"/>
      <c r="AP15" s="9"/>
      <c r="AQ15" s="9"/>
      <c r="AS15" s="9"/>
    </row>
    <row r="16" spans="1:84">
      <c r="M16" s="9"/>
      <c r="N16" s="29" t="s">
        <v>91</v>
      </c>
      <c r="O16" s="9"/>
      <c r="P16" s="9"/>
      <c r="Q16" s="9"/>
      <c r="R16" s="9"/>
      <c r="S16" s="9"/>
      <c r="T16" s="9"/>
      <c r="U16" s="9"/>
      <c r="V16" s="9"/>
      <c r="W16" s="54"/>
      <c r="X16" s="55"/>
      <c r="Y16" s="9"/>
      <c r="Z16" s="9"/>
      <c r="AA16" s="9"/>
      <c r="AB16" s="54"/>
      <c r="AC16" s="27"/>
      <c r="AD16" s="9"/>
      <c r="AE16" s="9"/>
      <c r="AF16" s="9"/>
      <c r="AG16" s="9"/>
      <c r="AH16" s="9"/>
      <c r="AI16" s="9"/>
      <c r="AJ16" s="9"/>
      <c r="AK16" s="9"/>
      <c r="AL16" s="9"/>
      <c r="AM16" s="9"/>
      <c r="AN16" s="9"/>
      <c r="AO16" s="9"/>
      <c r="AP16" s="9"/>
      <c r="AQ16" s="9"/>
      <c r="AS16" s="9"/>
    </row>
    <row r="17" spans="13:45">
      <c r="M17" s="9"/>
      <c r="N17" s="122" t="s">
        <v>225</v>
      </c>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S17" s="9"/>
    </row>
    <row r="18" spans="13:45">
      <c r="M18" s="9"/>
      <c r="N18" s="122" t="s">
        <v>226</v>
      </c>
      <c r="O18" s="9"/>
      <c r="P18" s="9"/>
      <c r="Q18" s="9"/>
      <c r="R18" s="9"/>
      <c r="S18" s="9"/>
      <c r="T18" s="9"/>
      <c r="U18" s="9"/>
      <c r="V18" s="28"/>
      <c r="W18" s="9"/>
      <c r="X18" s="9"/>
      <c r="Y18" s="9"/>
      <c r="Z18" s="9"/>
      <c r="AA18" s="9"/>
      <c r="AB18" s="9"/>
      <c r="AC18" s="9"/>
      <c r="AD18" s="9"/>
      <c r="AE18" s="9"/>
      <c r="AF18" s="9"/>
      <c r="AG18" s="9"/>
      <c r="AH18" s="9"/>
      <c r="AI18" s="9"/>
      <c r="AJ18" s="9"/>
      <c r="AK18" s="9"/>
      <c r="AL18" s="9"/>
      <c r="AM18" s="9"/>
      <c r="AN18" s="9"/>
      <c r="AO18" s="9"/>
      <c r="AP18" s="9"/>
      <c r="AQ18" s="9"/>
      <c r="AR18" s="9"/>
      <c r="AS18" s="9"/>
    </row>
    <row r="19" spans="13:45">
      <c r="M19" s="9"/>
      <c r="N19" s="70"/>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row r="20" spans="13:45">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row>
    <row r="21" spans="13:45">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row>
  </sheetData>
  <mergeCells count="2">
    <mergeCell ref="A1:AP1"/>
    <mergeCell ref="AQ1:CF1"/>
  </mergeCells>
  <hyperlinks>
    <hyperlink ref="A2" location="Contents!A1" display="Return to: Main Menu" xr:uid="{C6463D01-9BD5-4A0D-B88C-C974935B5D0F}"/>
  </hyperlinks>
  <pageMargins left="0.7" right="0.7" top="0.75" bottom="0.75" header="0.3" footer="0.3"/>
  <pageSetup paperSize="9" orientation="portrait" r:id="rId1"/>
  <customProperties>
    <customPr name="GU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08A1-99A4-402F-AB8F-AB92F906763E}">
  <dimension ref="A1:CF21"/>
  <sheetViews>
    <sheetView showGridLines="0" workbookViewId="0">
      <selection activeCell="X41" sqref="X41:X42"/>
    </sheetView>
  </sheetViews>
  <sheetFormatPr defaultRowHeight="14.4"/>
  <cols>
    <col min="14" max="14" width="21.5546875" bestFit="1" customWidth="1"/>
    <col min="15" max="18" width="6.33203125" bestFit="1" customWidth="1"/>
  </cols>
  <sheetData>
    <row r="1" spans="1:84" ht="21">
      <c r="A1" s="188" t="s">
        <v>227</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E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1"/>
      <c r="O8" s="30">
        <v>2024</v>
      </c>
      <c r="P8" s="30">
        <v>2030</v>
      </c>
      <c r="Q8" s="30">
        <v>2040</v>
      </c>
      <c r="R8" s="30">
        <v>2050</v>
      </c>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9"/>
    </row>
    <row r="9" spans="1:84">
      <c r="M9" s="9"/>
      <c r="N9" s="23" t="s">
        <v>188</v>
      </c>
      <c r="O9" s="24">
        <v>40.71</v>
      </c>
      <c r="P9" s="24">
        <v>39.010000000000005</v>
      </c>
      <c r="Q9" s="24">
        <v>23.97</v>
      </c>
      <c r="R9" s="24">
        <v>8.32</v>
      </c>
      <c r="S9" s="44"/>
      <c r="T9" s="44"/>
      <c r="U9" s="44"/>
      <c r="V9" s="44"/>
      <c r="W9" s="44"/>
      <c r="X9" s="45"/>
      <c r="Y9" s="44"/>
      <c r="Z9" s="44"/>
      <c r="AA9" s="44"/>
      <c r="AB9" s="44"/>
      <c r="AC9" s="44"/>
      <c r="AD9" s="44"/>
      <c r="AE9" s="44"/>
      <c r="AF9" s="44"/>
      <c r="AG9" s="44"/>
      <c r="AH9" s="44"/>
      <c r="AI9" s="44"/>
      <c r="AJ9" s="44"/>
      <c r="AK9" s="44"/>
      <c r="AL9" s="44"/>
      <c r="AM9" s="44"/>
      <c r="AN9" s="44"/>
      <c r="AO9" s="44"/>
      <c r="AP9" s="44"/>
      <c r="AQ9" s="44"/>
      <c r="AR9" s="44"/>
      <c r="AS9" s="9"/>
    </row>
    <row r="10" spans="1:84">
      <c r="M10" s="9"/>
      <c r="N10" s="23" t="s">
        <v>194</v>
      </c>
      <c r="O10" s="24">
        <v>40.71</v>
      </c>
      <c r="P10" s="24">
        <v>40.510000000000005</v>
      </c>
      <c r="Q10" s="24">
        <v>28</v>
      </c>
      <c r="R10" s="24">
        <v>14.07</v>
      </c>
      <c r="S10" s="44"/>
      <c r="T10" s="44"/>
      <c r="U10" s="44"/>
      <c r="V10" s="44"/>
      <c r="W10" s="44"/>
      <c r="X10" s="45"/>
      <c r="Y10" s="44"/>
      <c r="Z10" s="44"/>
      <c r="AA10" s="44"/>
      <c r="AB10" s="44"/>
      <c r="AC10" s="44"/>
      <c r="AD10" s="44"/>
      <c r="AE10" s="44"/>
      <c r="AF10" s="44"/>
      <c r="AG10" s="44"/>
      <c r="AH10" s="44"/>
      <c r="AI10" s="44"/>
      <c r="AJ10" s="44"/>
      <c r="AK10" s="44"/>
      <c r="AL10" s="44"/>
      <c r="AM10" s="44"/>
      <c r="AN10" s="44"/>
      <c r="AO10" s="44"/>
      <c r="AP10" s="44"/>
      <c r="AQ10" s="44"/>
      <c r="AR10" s="44"/>
      <c r="AS10" s="9"/>
    </row>
    <row r="11" spans="1:84">
      <c r="M11" s="9"/>
      <c r="N11" s="23" t="s">
        <v>193</v>
      </c>
      <c r="O11" s="24">
        <v>40.71</v>
      </c>
      <c r="P11" s="24">
        <v>40.230000000000004</v>
      </c>
      <c r="Q11" s="24">
        <v>38.730000000000004</v>
      </c>
      <c r="R11" s="24">
        <v>29.339999999999996</v>
      </c>
      <c r="S11" s="44"/>
      <c r="T11" s="44"/>
      <c r="U11" s="44"/>
      <c r="V11" s="44"/>
      <c r="W11" s="44"/>
      <c r="X11" s="45"/>
      <c r="Y11" s="44"/>
      <c r="Z11" s="44"/>
      <c r="AA11" s="44"/>
      <c r="AB11" s="44"/>
      <c r="AC11" s="44"/>
      <c r="AD11" s="44"/>
      <c r="AE11" s="44"/>
      <c r="AF11" s="44"/>
      <c r="AG11" s="44"/>
      <c r="AH11" s="44"/>
      <c r="AI11" s="44"/>
      <c r="AJ11" s="44"/>
      <c r="AK11" s="44"/>
      <c r="AL11" s="44"/>
      <c r="AM11" s="44"/>
      <c r="AN11" s="44"/>
      <c r="AO11" s="44"/>
      <c r="AP11" s="44"/>
      <c r="AQ11" s="44"/>
      <c r="AR11" s="44"/>
      <c r="AS11" s="9"/>
    </row>
    <row r="12" spans="1:84">
      <c r="M12" s="9"/>
      <c r="N12" s="23" t="s">
        <v>195</v>
      </c>
      <c r="O12" s="24">
        <v>40.71</v>
      </c>
      <c r="P12" s="24">
        <v>49.93</v>
      </c>
      <c r="Q12" s="24">
        <v>51.87</v>
      </c>
      <c r="R12" s="24">
        <v>52.73</v>
      </c>
      <c r="S12" s="44"/>
      <c r="T12" s="44"/>
      <c r="U12" s="44"/>
      <c r="V12" s="44"/>
      <c r="W12" s="44"/>
      <c r="X12" s="45"/>
      <c r="Y12" s="44"/>
      <c r="Z12" s="44"/>
      <c r="AA12" s="44"/>
      <c r="AB12" s="44"/>
      <c r="AC12" s="44"/>
      <c r="AD12" s="44"/>
      <c r="AE12" s="44"/>
      <c r="AF12" s="44"/>
      <c r="AG12" s="44"/>
      <c r="AH12" s="44"/>
      <c r="AI12" s="44"/>
      <c r="AJ12" s="44"/>
      <c r="AK12" s="44"/>
      <c r="AL12" s="44"/>
      <c r="AM12" s="44"/>
      <c r="AN12" s="44"/>
      <c r="AO12" s="44"/>
      <c r="AP12" s="44"/>
      <c r="AQ12" s="44"/>
      <c r="AR12" s="44"/>
      <c r="AS12" s="26"/>
    </row>
    <row r="13" spans="1:84">
      <c r="M13" s="9"/>
      <c r="N13" s="29"/>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26"/>
    </row>
    <row r="14" spans="1:84">
      <c r="M14" s="9"/>
      <c r="N14" s="29"/>
      <c r="W14" s="54"/>
      <c r="X14" s="55"/>
      <c r="AB14" s="54"/>
      <c r="AC14" s="55"/>
      <c r="AS14" s="9"/>
    </row>
    <row r="15" spans="1:84">
      <c r="M15" s="9"/>
      <c r="N15" s="85"/>
      <c r="O15" s="9"/>
      <c r="P15" s="9"/>
      <c r="Q15" s="9"/>
      <c r="R15" s="9"/>
      <c r="S15" s="9"/>
      <c r="T15" s="9"/>
      <c r="U15" s="9"/>
      <c r="V15" s="9"/>
      <c r="W15" s="54"/>
      <c r="X15" s="55"/>
      <c r="Y15" s="9"/>
      <c r="Z15" s="9"/>
      <c r="AA15" s="9"/>
      <c r="AB15" s="54"/>
      <c r="AC15" s="27"/>
      <c r="AD15" s="9"/>
      <c r="AE15" s="9"/>
      <c r="AF15" s="9"/>
      <c r="AG15" s="9"/>
      <c r="AH15" s="9"/>
      <c r="AI15" s="9"/>
      <c r="AJ15" s="9"/>
      <c r="AK15" s="9"/>
      <c r="AL15" s="9"/>
      <c r="AM15" s="9"/>
      <c r="AN15" s="9"/>
      <c r="AO15" s="9"/>
      <c r="AP15" s="9"/>
      <c r="AQ15" s="9"/>
      <c r="AS15" s="9"/>
    </row>
    <row r="16" spans="1:84">
      <c r="M16" s="9"/>
      <c r="N16" s="29"/>
      <c r="O16" s="9"/>
      <c r="P16" s="9"/>
      <c r="Q16" s="9"/>
      <c r="R16" s="9"/>
      <c r="S16" s="9"/>
      <c r="T16" s="9"/>
      <c r="U16" s="9"/>
      <c r="V16" s="9"/>
      <c r="W16" s="54"/>
      <c r="X16" s="55"/>
      <c r="Y16" s="9"/>
      <c r="Z16" s="9"/>
      <c r="AA16" s="9"/>
      <c r="AB16" s="54"/>
      <c r="AC16" s="27"/>
      <c r="AD16" s="9"/>
      <c r="AE16" s="9"/>
      <c r="AF16" s="9"/>
      <c r="AG16" s="9"/>
      <c r="AH16" s="9"/>
      <c r="AI16" s="9"/>
      <c r="AJ16" s="9"/>
      <c r="AK16" s="9"/>
      <c r="AL16" s="9"/>
      <c r="AM16" s="9"/>
      <c r="AN16" s="9"/>
      <c r="AO16" s="9"/>
      <c r="AP16" s="9"/>
      <c r="AQ16" s="9"/>
      <c r="AS16" s="9"/>
    </row>
    <row r="17" spans="13:45">
      <c r="M17" s="9"/>
      <c r="N17" s="2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S17" s="9"/>
    </row>
    <row r="18" spans="13:45">
      <c r="M18" s="9"/>
      <c r="N18" s="9"/>
      <c r="O18" s="9"/>
      <c r="P18" s="9"/>
      <c r="Q18" s="9"/>
      <c r="R18" s="9"/>
      <c r="S18" s="9"/>
      <c r="T18" s="9"/>
      <c r="U18" s="9"/>
      <c r="V18" s="28"/>
      <c r="W18" s="9"/>
      <c r="X18" s="9"/>
      <c r="Y18" s="9"/>
      <c r="Z18" s="9"/>
      <c r="AA18" s="9"/>
      <c r="AB18" s="9"/>
      <c r="AC18" s="9"/>
      <c r="AD18" s="9"/>
      <c r="AE18" s="9"/>
      <c r="AF18" s="9"/>
      <c r="AG18" s="9"/>
      <c r="AH18" s="9"/>
      <c r="AI18" s="9"/>
      <c r="AJ18" s="9"/>
      <c r="AK18" s="9"/>
      <c r="AL18" s="9"/>
      <c r="AM18" s="9"/>
      <c r="AN18" s="9"/>
      <c r="AO18" s="9"/>
      <c r="AP18" s="9"/>
      <c r="AQ18" s="9"/>
      <c r="AR18" s="9"/>
      <c r="AS18" s="9"/>
    </row>
    <row r="19" spans="13:45">
      <c r="M19" s="9"/>
      <c r="N19" s="2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row r="20" spans="13:45">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row>
    <row r="21" spans="13:45">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row>
  </sheetData>
  <mergeCells count="2">
    <mergeCell ref="A1:AP1"/>
    <mergeCell ref="AQ1:CF1"/>
  </mergeCells>
  <hyperlinks>
    <hyperlink ref="A2" location="Contents!A1" display="Return to: Main Menu" xr:uid="{52F802BB-7532-4327-ABA1-715C27FF4183}"/>
  </hyperlinks>
  <pageMargins left="0.7" right="0.7" top="0.75" bottom="0.75" header="0.3" footer="0.3"/>
  <pageSetup paperSize="9" orientation="portrait" r:id="rId1"/>
  <customProperties>
    <customPr name="GU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F5E1-EBE9-4A20-A30C-639FD31E0C97}">
  <sheetPr>
    <tabColor theme="8"/>
  </sheetPr>
  <dimension ref="A2:C12"/>
  <sheetViews>
    <sheetView showGridLines="0" workbookViewId="0">
      <selection activeCell="L38" sqref="L38:L39"/>
    </sheetView>
  </sheetViews>
  <sheetFormatPr defaultRowHeight="14.4"/>
  <cols>
    <col min="2" max="2" width="18.33203125" customWidth="1"/>
    <col min="3" max="3" width="109.33203125" customWidth="1"/>
    <col min="4" max="4" width="8.33203125" customWidth="1"/>
    <col min="5" max="5" width="9.6640625" customWidth="1"/>
  </cols>
  <sheetData>
    <row r="2" spans="1:3">
      <c r="A2" s="135" t="s">
        <v>1</v>
      </c>
    </row>
    <row r="3" spans="1:3" ht="15" thickBot="1"/>
    <row r="4" spans="1:3" ht="15" thickBot="1">
      <c r="B4" s="143" t="s">
        <v>20</v>
      </c>
      <c r="C4" s="141" t="s">
        <v>21</v>
      </c>
    </row>
    <row r="5" spans="1:3">
      <c r="B5" s="142" t="s">
        <v>69</v>
      </c>
      <c r="C5" s="131" t="str" cm="1">
        <f t="array" aca="1" ref="C5" ca="1">HYPERLINK("#'"&amp;B5&amp;"'!A1", INDIRECT("'"&amp;B5&amp;"'!A1"))</f>
        <v>EA.A.01: Changes in operational expenditure in the Holistic Transition pathway compared to 2025</v>
      </c>
    </row>
    <row r="6" spans="1:3">
      <c r="B6" s="139" t="s">
        <v>71</v>
      </c>
      <c r="C6" s="133" t="str" cm="1">
        <f t="array" aca="1" ref="C6" ca="1">HYPERLINK("#'"&amp;B6&amp;"'!A1", INDIRECT("'"&amp;B6&amp;"'!A1"))</f>
        <v>EA.A.02: Changes in capital expenditure in the Holistic Transition pathway compared to 2025</v>
      </c>
    </row>
    <row r="7" spans="1:3">
      <c r="B7" s="139" t="s">
        <v>73</v>
      </c>
      <c r="C7" s="133" t="str" cm="1">
        <f t="array" aca="1" ref="C7" ca="1">HYPERLINK("#'"&amp;B7&amp;"'!A1", INDIRECT("'"&amp;B7&amp;"'!A1"))</f>
        <v>EA.A.03: Total energy cost in the Holistic Transition pathway (2025-2050)</v>
      </c>
    </row>
    <row r="8" spans="1:3">
      <c r="B8" s="139" t="s">
        <v>75</v>
      </c>
      <c r="C8" s="133" t="str" cm="1">
        <f t="array" aca="1" ref="C8" ca="1">HYPERLINK("#'"&amp;B8&amp;"'!A1", INDIRECT("'"&amp;B8&amp;"'!A1"))</f>
        <v>EA.A.04: Total energy cost of Holistic Transition pathway compared to Falling Behind scenario, central case</v>
      </c>
    </row>
    <row r="9" spans="1:3">
      <c r="B9" s="139" t="s">
        <v>77</v>
      </c>
      <c r="C9" s="133" t="str" cm="1">
        <f t="array" aca="1" ref="C9" ca="1">HYPERLINK("#'"&amp;B9&amp;"'!A1", INDIRECT("'"&amp;B9&amp;"'!A1"))</f>
        <v>EA.A.05: Additional annualised total energy cost in Holistic transition pathway compared to the Falling Behind scenario</v>
      </c>
    </row>
    <row r="10" spans="1:3">
      <c r="B10" s="139" t="s">
        <v>79</v>
      </c>
      <c r="C10" s="133" t="str" cm="1">
        <f t="array" aca="1" ref="C10" ca="1">HYPERLINK("#'"&amp;B10&amp;"'!A1", INDIRECT("'"&amp;B10&amp;"'!A1"))</f>
        <v>EA.A.06: Total energy cost in the Falling Behind scenario (2025-2050)</v>
      </c>
    </row>
    <row r="11" spans="1:3">
      <c r="B11" s="139" t="s">
        <v>81</v>
      </c>
      <c r="C11" s="133" t="str" cm="1">
        <f t="array" aca="1" ref="C11" ca="1">HYPERLINK("#'"&amp;B11&amp;"'!A1", INDIRECT("'"&amp;B11&amp;"'!A1"))</f>
        <v xml:space="preserve">EA.A.07: Additional total energy cost in Electric Engagement compared to Holistic Transition </v>
      </c>
    </row>
    <row r="12" spans="1:3" ht="15" thickBot="1">
      <c r="B12" s="140" t="s">
        <v>83</v>
      </c>
      <c r="C12" s="132" t="str" cm="1">
        <f t="array" aca="1" ref="C12" ca="1">HYPERLINK("#'"&amp;B12&amp;"'!A1", INDIRECT("'"&amp;B12&amp;"'!A1"))</f>
        <v>EA.A.08: Additional total energy cost in Hydrogen Evolution compared to Holistic Transition</v>
      </c>
    </row>
  </sheetData>
  <hyperlinks>
    <hyperlink ref="A2" location="Contents!A1" display="Return to: Main Menu" xr:uid="{38B7E93B-2643-4CC4-BFAE-FF6D87AD89AE}"/>
  </hyperlinks>
  <pageMargins left="0.7" right="0.7" top="0.75" bottom="0.75" header="0.3" footer="0.3"/>
  <pageSetup paperSize="9" orientation="portrait" r:id="rId1"/>
  <customProperties>
    <customPr name="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1DD85-E034-4A94-A248-C9BEACFC08CE}">
  <dimension ref="A1:BX26"/>
  <sheetViews>
    <sheetView showGridLines="0" workbookViewId="0">
      <selection activeCell="N26" sqref="N26"/>
    </sheetView>
  </sheetViews>
  <sheetFormatPr defaultRowHeight="14.4"/>
  <cols>
    <col min="14" max="14" width="30.6640625" customWidth="1"/>
    <col min="18" max="20" width="9.33203125" bestFit="1" customWidth="1"/>
    <col min="29" max="33" width="9.33203125" bestFit="1" customWidth="1"/>
    <col min="35" max="40" width="9.33203125" bestFit="1" customWidth="1"/>
  </cols>
  <sheetData>
    <row r="1" spans="1:76" ht="21">
      <c r="A1" s="188" t="s">
        <v>228</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row>
    <row r="2" spans="1:76" s="85" customFormat="1" ht="13.8">
      <c r="A2" s="135" t="s">
        <v>1</v>
      </c>
    </row>
    <row r="3" spans="1:76" ht="23.4">
      <c r="B3" s="32"/>
    </row>
    <row r="4" spans="1:76">
      <c r="B4" s="34"/>
      <c r="F4" s="17"/>
    </row>
    <row r="5" spans="1:76">
      <c r="B5" s="34"/>
    </row>
    <row r="6" spans="1:76" ht="15.6">
      <c r="M6" s="9"/>
      <c r="N6" s="9"/>
      <c r="O6" s="9"/>
      <c r="P6" s="9"/>
      <c r="Q6" s="9"/>
      <c r="R6" s="9"/>
      <c r="S6" s="9"/>
      <c r="T6" s="9"/>
      <c r="U6" s="9"/>
      <c r="V6" s="9"/>
      <c r="W6" s="9"/>
      <c r="X6" s="9"/>
      <c r="Y6" s="9"/>
      <c r="Z6" s="18"/>
      <c r="AA6" s="9"/>
      <c r="AB6" s="9"/>
      <c r="AC6" s="9"/>
      <c r="AD6" s="9"/>
      <c r="AE6" s="9"/>
      <c r="AF6" s="9"/>
      <c r="AG6" s="9"/>
      <c r="AH6" s="9"/>
      <c r="AI6" s="9"/>
      <c r="AJ6" s="9"/>
      <c r="AK6" s="9"/>
    </row>
    <row r="7" spans="1:76" ht="15.6">
      <c r="M7" s="9"/>
      <c r="N7" s="9"/>
      <c r="O7" s="20"/>
      <c r="P7" s="20"/>
      <c r="Q7" s="20"/>
      <c r="R7" s="20"/>
      <c r="S7" s="20"/>
      <c r="T7" s="20"/>
      <c r="U7" s="20"/>
      <c r="V7" s="20"/>
      <c r="W7" s="20"/>
      <c r="X7" s="20"/>
      <c r="Y7" s="20"/>
      <c r="Z7" s="18"/>
      <c r="AA7" s="20"/>
      <c r="AB7" s="20"/>
      <c r="AC7" s="20"/>
      <c r="AD7" s="20"/>
      <c r="AE7" s="19"/>
      <c r="AF7" s="19"/>
      <c r="AG7" s="19"/>
      <c r="AH7" s="19"/>
      <c r="AI7" s="19"/>
      <c r="AJ7" s="19"/>
      <c r="AK7" s="19"/>
    </row>
    <row r="8" spans="1:76" ht="15.6">
      <c r="M8" s="9"/>
      <c r="N8" s="47"/>
      <c r="O8" s="46">
        <v>2025</v>
      </c>
      <c r="P8" s="46">
        <v>2026</v>
      </c>
      <c r="Q8" s="46">
        <v>2027</v>
      </c>
      <c r="R8" s="46">
        <v>2028</v>
      </c>
      <c r="S8" s="46">
        <v>2029</v>
      </c>
      <c r="T8" s="46">
        <v>2030</v>
      </c>
      <c r="U8" s="46">
        <v>2031</v>
      </c>
      <c r="V8" s="46">
        <v>2032</v>
      </c>
      <c r="W8" s="46">
        <v>2033</v>
      </c>
      <c r="X8" s="46">
        <v>2034</v>
      </c>
      <c r="Y8" s="46">
        <v>2035</v>
      </c>
      <c r="Z8" s="46">
        <v>2036</v>
      </c>
      <c r="AA8" s="46">
        <v>2037</v>
      </c>
      <c r="AB8" s="46">
        <v>2038</v>
      </c>
      <c r="AC8" s="46">
        <v>2039</v>
      </c>
      <c r="AD8" s="46">
        <v>2040</v>
      </c>
      <c r="AE8" s="46">
        <v>2041</v>
      </c>
      <c r="AF8" s="46">
        <v>2042</v>
      </c>
      <c r="AG8" s="46">
        <v>2043</v>
      </c>
      <c r="AH8" s="46">
        <v>2044</v>
      </c>
      <c r="AI8" s="46">
        <v>2045</v>
      </c>
      <c r="AJ8" s="46">
        <v>2046</v>
      </c>
      <c r="AK8" s="46">
        <v>2047</v>
      </c>
      <c r="AL8" s="46">
        <v>2048</v>
      </c>
      <c r="AM8" s="46">
        <v>2049</v>
      </c>
      <c r="AN8" s="46">
        <v>2050</v>
      </c>
    </row>
    <row r="9" spans="1:76">
      <c r="M9" s="9"/>
      <c r="N9" s="42" t="s">
        <v>229</v>
      </c>
      <c r="O9" s="98">
        <v>0</v>
      </c>
      <c r="P9" s="98">
        <v>0.11704005657570349</v>
      </c>
      <c r="Q9" s="98">
        <v>-0.44373254531655704</v>
      </c>
      <c r="R9" s="98">
        <v>0.62796682837191398</v>
      </c>
      <c r="S9" s="98">
        <v>0.42627483318921122</v>
      </c>
      <c r="T9" s="98">
        <v>-0.64772342366741853</v>
      </c>
      <c r="U9" s="98">
        <v>-1.2610260912049664</v>
      </c>
      <c r="V9" s="98">
        <v>-1.6756696875012818</v>
      </c>
      <c r="W9" s="98">
        <v>-2.093304227306966</v>
      </c>
      <c r="X9" s="98">
        <v>-2.9164599294596485</v>
      </c>
      <c r="Y9" s="98">
        <v>-3.4256839582784675</v>
      </c>
      <c r="Z9" s="98">
        <v>-2.3003780404459366</v>
      </c>
      <c r="AA9" s="98">
        <v>-1.5824353028259868</v>
      </c>
      <c r="AB9" s="98">
        <v>-0.51084116369288068</v>
      </c>
      <c r="AC9" s="98">
        <v>0.3535593012837932</v>
      </c>
      <c r="AD9" s="98">
        <v>2.1544290479631751</v>
      </c>
      <c r="AE9" s="98">
        <v>2.6264201581077575</v>
      </c>
      <c r="AF9" s="98">
        <v>3.2900476673950649</v>
      </c>
      <c r="AG9" s="98">
        <v>4.0962384923297961</v>
      </c>
      <c r="AH9" s="98">
        <v>4.5835342688572531</v>
      </c>
      <c r="AI9" s="98">
        <v>5.7177371020020864</v>
      </c>
      <c r="AJ9" s="98">
        <v>5.6993712063929145</v>
      </c>
      <c r="AK9" s="98">
        <v>5.9855430504823524</v>
      </c>
      <c r="AL9" s="98">
        <v>6.3766660198979892</v>
      </c>
      <c r="AM9" s="98">
        <v>9.4694148601228214</v>
      </c>
      <c r="AN9" s="98">
        <v>7.7707459826109151</v>
      </c>
    </row>
    <row r="10" spans="1:76">
      <c r="M10" s="9"/>
      <c r="N10" s="41" t="s">
        <v>230</v>
      </c>
      <c r="O10" s="98">
        <v>0</v>
      </c>
      <c r="P10" s="98">
        <v>4.237815387724897E-2</v>
      </c>
      <c r="Q10" s="98">
        <v>8.3483984048198234E-2</v>
      </c>
      <c r="R10" s="98">
        <v>0.11335319264791099</v>
      </c>
      <c r="S10" s="98">
        <v>0.13257327374987549</v>
      </c>
      <c r="T10" s="98">
        <v>0.13797514193434735</v>
      </c>
      <c r="U10" s="98">
        <v>0.16321482579759516</v>
      </c>
      <c r="V10" s="98">
        <v>0.19100444436572594</v>
      </c>
      <c r="W10" s="98">
        <v>0.21550625145008118</v>
      </c>
      <c r="X10" s="98">
        <v>0.23399358136431259</v>
      </c>
      <c r="Y10" s="98">
        <v>0.24793263905051699</v>
      </c>
      <c r="Z10" s="98">
        <v>0.45860410807263996</v>
      </c>
      <c r="AA10" s="98">
        <v>0.67587565759521429</v>
      </c>
      <c r="AB10" s="98">
        <v>0.90986184611816512</v>
      </c>
      <c r="AC10" s="98">
        <v>1.1718130886912901</v>
      </c>
      <c r="AD10" s="98">
        <v>1.4673059486883142</v>
      </c>
      <c r="AE10" s="98">
        <v>1.7776940904450225</v>
      </c>
      <c r="AF10" s="98">
        <v>1.9898815618250865</v>
      </c>
      <c r="AG10" s="98">
        <v>2.1798266874158827</v>
      </c>
      <c r="AH10" s="98">
        <v>2.3528664319524992</v>
      </c>
      <c r="AI10" s="98">
        <v>2.4953442250620395</v>
      </c>
      <c r="AJ10" s="98">
        <v>2.6134086682686073</v>
      </c>
      <c r="AK10" s="98">
        <v>2.7137183661408999</v>
      </c>
      <c r="AL10" s="98">
        <v>2.7957360578288153</v>
      </c>
      <c r="AM10" s="98">
        <v>2.8701492890152966</v>
      </c>
      <c r="AN10" s="98">
        <v>2.9347384173964022</v>
      </c>
    </row>
    <row r="11" spans="1:76">
      <c r="M11" s="9"/>
      <c r="N11" s="41" t="s">
        <v>231</v>
      </c>
      <c r="O11" s="98">
        <v>0</v>
      </c>
      <c r="P11" s="98">
        <v>6.8664907711839085E-2</v>
      </c>
      <c r="Q11" s="98">
        <v>0.13568688288953679</v>
      </c>
      <c r="R11" s="98">
        <v>0.21882087869827371</v>
      </c>
      <c r="S11" s="98">
        <v>0.30716457611135839</v>
      </c>
      <c r="T11" s="98">
        <v>0.40002467032739442</v>
      </c>
      <c r="U11" s="98">
        <v>0.54285681333470626</v>
      </c>
      <c r="V11" s="98">
        <v>0.68020303776761937</v>
      </c>
      <c r="W11" s="98">
        <v>0.83449754165685608</v>
      </c>
      <c r="X11" s="98">
        <v>0.98852583313512898</v>
      </c>
      <c r="Y11" s="98">
        <v>1.0919537768326975</v>
      </c>
      <c r="Z11" s="98">
        <v>1.300848299919084</v>
      </c>
      <c r="AA11" s="98">
        <v>1.5152855484841576</v>
      </c>
      <c r="AB11" s="98">
        <v>1.7323375219971631</v>
      </c>
      <c r="AC11" s="98">
        <v>1.9637072676657077</v>
      </c>
      <c r="AD11" s="98">
        <v>2.1449073194232668</v>
      </c>
      <c r="AE11" s="98">
        <v>2.3486330107369642</v>
      </c>
      <c r="AF11" s="98">
        <v>2.5417094511554335</v>
      </c>
      <c r="AG11" s="98">
        <v>2.7113907546538791</v>
      </c>
      <c r="AH11" s="98">
        <v>2.8717093985815083</v>
      </c>
      <c r="AI11" s="98">
        <v>3.0196279305217302</v>
      </c>
      <c r="AJ11" s="98">
        <v>3.1576141101559281</v>
      </c>
      <c r="AK11" s="98">
        <v>3.3016373770089067</v>
      </c>
      <c r="AL11" s="98">
        <v>3.4457659980413982</v>
      </c>
      <c r="AM11" s="98">
        <v>3.5903088968664352</v>
      </c>
      <c r="AN11" s="98">
        <v>3.7362342820659049</v>
      </c>
    </row>
    <row r="12" spans="1:76">
      <c r="M12" s="9"/>
      <c r="N12" s="41" t="s">
        <v>232</v>
      </c>
      <c r="O12" s="98">
        <v>0</v>
      </c>
      <c r="P12" s="99">
        <v>0.30049017195464672</v>
      </c>
      <c r="Q12" s="98">
        <v>0.26943759864336214</v>
      </c>
      <c r="R12" s="98">
        <v>-1.3798284703049011E-2</v>
      </c>
      <c r="S12" s="98">
        <v>0.1210088723511511</v>
      </c>
      <c r="T12" s="98">
        <v>0.10761890948097548</v>
      </c>
      <c r="U12" s="98">
        <v>0.25939683593920337</v>
      </c>
      <c r="V12" s="98">
        <v>0.29759752774425779</v>
      </c>
      <c r="W12" s="98">
        <v>0.34719761399136123</v>
      </c>
      <c r="X12" s="98">
        <v>0.51006110376985347</v>
      </c>
      <c r="Y12" s="98">
        <v>0.54504975208377682</v>
      </c>
      <c r="Z12" s="98">
        <v>0.61423505519406041</v>
      </c>
      <c r="AA12" s="98">
        <v>0.83481057032197725</v>
      </c>
      <c r="AB12" s="98">
        <v>1.0234055494991099</v>
      </c>
      <c r="AC12" s="98">
        <v>1.0268054659306809</v>
      </c>
      <c r="AD12" s="98">
        <v>1.1512037474845649</v>
      </c>
      <c r="AE12" s="98">
        <v>1.4408259563791441</v>
      </c>
      <c r="AF12" s="98">
        <v>1.5702336075443315</v>
      </c>
      <c r="AG12" s="98">
        <v>1.5760410340494566</v>
      </c>
      <c r="AH12" s="98">
        <v>1.2040092594494176</v>
      </c>
      <c r="AI12" s="98">
        <v>1.1979948006903809</v>
      </c>
      <c r="AJ12" s="97">
        <v>1.2160810697251947</v>
      </c>
      <c r="AK12" s="98">
        <v>1.246970896250714</v>
      </c>
      <c r="AL12" s="97">
        <v>1.2747781024208134</v>
      </c>
      <c r="AM12" s="97">
        <v>1.2915513381805124</v>
      </c>
      <c r="AN12" s="97">
        <v>1.3091033865007591</v>
      </c>
    </row>
    <row r="13" spans="1:76">
      <c r="M13" s="9"/>
      <c r="N13" s="41" t="s">
        <v>233</v>
      </c>
      <c r="O13" s="98">
        <v>0</v>
      </c>
      <c r="P13" s="99">
        <v>0.37954330651621149</v>
      </c>
      <c r="Q13" s="98">
        <v>0.67041658270032656</v>
      </c>
      <c r="R13" s="98">
        <v>0.85427858872311901</v>
      </c>
      <c r="S13" s="98">
        <v>0.90205857880911822</v>
      </c>
      <c r="T13" s="98">
        <v>0.78276835908634723</v>
      </c>
      <c r="U13" s="98">
        <v>0.41070453035040089</v>
      </c>
      <c r="V13" s="98">
        <v>-6.3171811682394718E-2</v>
      </c>
      <c r="W13" s="98">
        <v>-0.60392669839761481</v>
      </c>
      <c r="X13" s="98">
        <v>-1.2017865929083911</v>
      </c>
      <c r="Y13" s="98">
        <v>-1.8647515475525722</v>
      </c>
      <c r="Z13" s="98">
        <v>-2.4916112907631316</v>
      </c>
      <c r="AA13" s="98">
        <v>-3.1228596397908177</v>
      </c>
      <c r="AB13" s="98">
        <v>-3.7277758337365725</v>
      </c>
      <c r="AC13" s="98">
        <v>-4.2599898218657444</v>
      </c>
      <c r="AD13" s="98">
        <v>-4.6602532536586381</v>
      </c>
      <c r="AE13" s="98">
        <v>-4.9998396886021226</v>
      </c>
      <c r="AF13" s="98">
        <v>-5.2858713621372715</v>
      </c>
      <c r="AG13" s="98">
        <v>-5.4977101967204618</v>
      </c>
      <c r="AH13" s="98">
        <v>-5.6911549103555217</v>
      </c>
      <c r="AI13" s="98">
        <v>-5.8971201223369576</v>
      </c>
      <c r="AJ13" s="98">
        <v>-6.1151627591417963</v>
      </c>
      <c r="AK13" s="98">
        <v>-6.3100320461392698</v>
      </c>
      <c r="AL13" s="97">
        <v>-6.5658605844743789</v>
      </c>
      <c r="AM13" s="97">
        <v>-6.8723807794526977</v>
      </c>
      <c r="AN13" s="97">
        <v>-7.2575971641187635</v>
      </c>
    </row>
    <row r="14" spans="1:76">
      <c r="M14" s="9"/>
      <c r="N14" s="41" t="s">
        <v>234</v>
      </c>
      <c r="O14" s="98">
        <v>0</v>
      </c>
      <c r="P14" s="99">
        <v>1.6621574293613332E-2</v>
      </c>
      <c r="Q14" s="98">
        <v>4.5176628430686663E-2</v>
      </c>
      <c r="R14" s="98">
        <v>8.5053509157793319E-2</v>
      </c>
      <c r="S14" s="98">
        <v>0.12592176252089599</v>
      </c>
      <c r="T14" s="98">
        <v>0.18800798379478706</v>
      </c>
      <c r="U14" s="98">
        <v>0.23479368099939021</v>
      </c>
      <c r="V14" s="98">
        <v>0.2885508838236967</v>
      </c>
      <c r="W14" s="98">
        <v>0.35308730813942268</v>
      </c>
      <c r="X14" s="98">
        <v>0.42837775731910238</v>
      </c>
      <c r="Y14" s="98">
        <v>0.51575318145460269</v>
      </c>
      <c r="Z14" s="98">
        <v>0.60750352514474515</v>
      </c>
      <c r="AA14" s="98">
        <v>0.6969667086607908</v>
      </c>
      <c r="AB14" s="98">
        <v>0.77303418168845517</v>
      </c>
      <c r="AC14" s="98">
        <v>0.82867085520490424</v>
      </c>
      <c r="AD14" s="98">
        <v>0.88822779235649396</v>
      </c>
      <c r="AE14" s="98">
        <v>0.95625725295095998</v>
      </c>
      <c r="AF14" s="98">
        <v>1.011312953540475</v>
      </c>
      <c r="AG14" s="98">
        <v>1.0902568198543268</v>
      </c>
      <c r="AH14" s="98">
        <v>1.1690029661406616</v>
      </c>
      <c r="AI14" s="98">
        <v>1.2551841313959511</v>
      </c>
      <c r="AJ14" s="98">
        <v>1.3656037749044769</v>
      </c>
      <c r="AK14" s="98">
        <v>1.4403173256170019</v>
      </c>
      <c r="AL14" s="97">
        <v>1.492410156899953</v>
      </c>
      <c r="AM14" s="97">
        <v>1.5165343762125132</v>
      </c>
      <c r="AN14" s="97">
        <v>1.5251731204791739</v>
      </c>
    </row>
    <row r="15" spans="1:76">
      <c r="M15" s="9"/>
      <c r="N15" s="41" t="s">
        <v>235</v>
      </c>
      <c r="O15" s="98">
        <v>0</v>
      </c>
      <c r="P15" s="99">
        <v>-3.441564356931006E-2</v>
      </c>
      <c r="Q15" s="98">
        <v>-4.4691931635119968E-2</v>
      </c>
      <c r="R15" s="98">
        <v>-5.908658950299088E-2</v>
      </c>
      <c r="S15" s="98">
        <v>-7.9248842413190551E-2</v>
      </c>
      <c r="T15" s="98">
        <v>-0.12804569087372905</v>
      </c>
      <c r="U15" s="98">
        <v>-0.1352186067979847</v>
      </c>
      <c r="V15" s="98">
        <v>-0.14111933850782088</v>
      </c>
      <c r="W15" s="98">
        <v>-0.14772510502839312</v>
      </c>
      <c r="X15" s="98">
        <v>-0.15175692133837249</v>
      </c>
      <c r="Y15" s="98">
        <v>-0.31687619385767551</v>
      </c>
      <c r="Z15" s="98">
        <v>-0.31839368628279036</v>
      </c>
      <c r="AA15" s="98">
        <v>-0.32310925668416524</v>
      </c>
      <c r="AB15" s="98">
        <v>-0.32907787055395438</v>
      </c>
      <c r="AC15" s="98">
        <v>-0.33580147470372501</v>
      </c>
      <c r="AD15" s="98">
        <v>-0.39562841834737938</v>
      </c>
      <c r="AE15" s="98">
        <v>-0.39970833849709891</v>
      </c>
      <c r="AF15" s="98">
        <v>-0.40338462944206421</v>
      </c>
      <c r="AG15" s="98">
        <v>-0.40709780741169316</v>
      </c>
      <c r="AH15" s="98">
        <v>-0.40893923109530672</v>
      </c>
      <c r="AI15" s="98">
        <v>-0.45747343078726649</v>
      </c>
      <c r="AJ15" s="98">
        <v>-0.4606838916678126</v>
      </c>
      <c r="AK15" s="98">
        <v>-0.46674937045362508</v>
      </c>
      <c r="AL15" s="97">
        <v>-0.47164861779485329</v>
      </c>
      <c r="AM15" s="97">
        <v>-0.47969708434037633</v>
      </c>
      <c r="AN15" s="97">
        <v>-0.53283150289545633</v>
      </c>
    </row>
    <row r="16" spans="1:76">
      <c r="M16" s="9"/>
      <c r="N16" s="41" t="s">
        <v>236</v>
      </c>
      <c r="O16" s="98">
        <v>0</v>
      </c>
      <c r="P16" s="99">
        <v>-1.1615266509507691</v>
      </c>
      <c r="Q16" s="98">
        <v>-2.1194569338260605</v>
      </c>
      <c r="R16" s="98">
        <v>-2.450625997203745</v>
      </c>
      <c r="S16" s="98">
        <v>-2.6722157217021376</v>
      </c>
      <c r="T16" s="98">
        <v>-3.4592024741880376</v>
      </c>
      <c r="U16" s="98">
        <v>-3.9109662835266876</v>
      </c>
      <c r="V16" s="98">
        <v>-4.1119882708212057</v>
      </c>
      <c r="W16" s="98">
        <v>-4.2205034666721106</v>
      </c>
      <c r="X16" s="98">
        <v>-4.2377303270968021</v>
      </c>
      <c r="Y16" s="98">
        <v>-4.1236609879009247</v>
      </c>
      <c r="Z16" s="98">
        <v>-3.7166819207119146</v>
      </c>
      <c r="AA16" s="98">
        <v>-3.4476012542471222</v>
      </c>
      <c r="AB16" s="98">
        <v>-3.5407183933020407</v>
      </c>
      <c r="AC16" s="98">
        <v>-3.6639046652818807</v>
      </c>
      <c r="AD16" s="98">
        <v>-3.4253978568970962</v>
      </c>
      <c r="AE16" s="98">
        <v>-3.369766130138887</v>
      </c>
      <c r="AF16" s="98">
        <v>-3.370421030127317</v>
      </c>
      <c r="AG16" s="98">
        <v>-3.3264806250836694</v>
      </c>
      <c r="AH16" s="98">
        <v>-3.2767449566593112</v>
      </c>
      <c r="AI16" s="98">
        <v>-3.3314415528029477</v>
      </c>
      <c r="AJ16" s="98">
        <v>-3.239784824827086</v>
      </c>
      <c r="AK16" s="98">
        <v>-3.3977490674604578</v>
      </c>
      <c r="AL16" s="97">
        <v>-3.2617919424247046</v>
      </c>
      <c r="AM16" s="97">
        <v>-3.5092829993109236</v>
      </c>
      <c r="AN16" s="97">
        <v>-3.4609655281064233</v>
      </c>
    </row>
    <row r="17" spans="14:40">
      <c r="N17" s="41" t="s">
        <v>237</v>
      </c>
      <c r="O17" s="98">
        <v>0</v>
      </c>
      <c r="P17" s="99">
        <v>0.19278438129568443</v>
      </c>
      <c r="Q17" s="98">
        <v>-0.39692847083611937</v>
      </c>
      <c r="R17" s="98">
        <v>-0.14043494343545326</v>
      </c>
      <c r="S17" s="98">
        <v>0.18497315112671409</v>
      </c>
      <c r="T17" s="98">
        <v>4.8109008694066091E-2</v>
      </c>
      <c r="U17" s="98">
        <v>-0.30193412614697124</v>
      </c>
      <c r="V17" s="98">
        <v>-0.76267036917198006</v>
      </c>
      <c r="W17" s="98">
        <v>-1.2530047076821695</v>
      </c>
      <c r="X17" s="98">
        <v>-1.7680431222310595</v>
      </c>
      <c r="Y17" s="98">
        <v>-2.3301150167773272</v>
      </c>
      <c r="Z17" s="98">
        <v>-3.0254416477880062</v>
      </c>
      <c r="AA17" s="98">
        <v>-3.7182792220109686</v>
      </c>
      <c r="AB17" s="98">
        <v>-4.4459670232474577</v>
      </c>
      <c r="AC17" s="98">
        <v>-5.1507816993177089</v>
      </c>
      <c r="AD17" s="98">
        <v>-5.8343885543689291</v>
      </c>
      <c r="AE17" s="98">
        <v>-6.4884493538093286</v>
      </c>
      <c r="AF17" s="98">
        <v>-7.0572089805286922</v>
      </c>
      <c r="AG17" s="98">
        <v>-7.5713367014358308</v>
      </c>
      <c r="AH17" s="98">
        <v>-8.0472092252941145</v>
      </c>
      <c r="AI17" s="98">
        <v>-8.4897953923791363</v>
      </c>
      <c r="AJ17" s="98">
        <v>-8.876503694182734</v>
      </c>
      <c r="AK17" s="98">
        <v>-9.2006570956466422</v>
      </c>
      <c r="AL17" s="98">
        <v>-9.4489102993282081</v>
      </c>
      <c r="AM17" s="98">
        <v>-9.6754218799535696</v>
      </c>
      <c r="AN17" s="98">
        <v>-9.8737375491542814</v>
      </c>
    </row>
    <row r="18" spans="14:40">
      <c r="N18" s="41" t="s">
        <v>238</v>
      </c>
      <c r="O18" s="98">
        <v>0</v>
      </c>
      <c r="P18" s="99">
        <v>-6.1799291927422395E-2</v>
      </c>
      <c r="Q18" s="98">
        <v>-0.30615186851274157</v>
      </c>
      <c r="R18" s="98">
        <v>-0.34458375651122708</v>
      </c>
      <c r="S18" s="98">
        <v>-0.37437945549883445</v>
      </c>
      <c r="T18" s="98">
        <v>-0.49753040780393665</v>
      </c>
      <c r="U18" s="98">
        <v>-0.68062356621110487</v>
      </c>
      <c r="V18" s="98">
        <v>-0.84557226230511873</v>
      </c>
      <c r="W18" s="98">
        <v>-0.99084622824931667</v>
      </c>
      <c r="X18" s="98">
        <v>-1.1359606769854738</v>
      </c>
      <c r="Y18" s="98">
        <v>-1.2899480320546637</v>
      </c>
      <c r="Z18" s="98">
        <v>-1.5172614263175053</v>
      </c>
      <c r="AA18" s="98">
        <v>-1.7382510184979898</v>
      </c>
      <c r="AB18" s="98">
        <v>-1.964924476228759</v>
      </c>
      <c r="AC18" s="98">
        <v>-2.1875751303445572</v>
      </c>
      <c r="AD18" s="98">
        <v>-2.3989991739192549</v>
      </c>
      <c r="AE18" s="98">
        <v>-2.607624443382472</v>
      </c>
      <c r="AF18" s="98">
        <v>-2.80410241505664</v>
      </c>
      <c r="AG18" s="98">
        <v>-2.9580123517664223</v>
      </c>
      <c r="AH18" s="98">
        <v>-3.0945496608126453</v>
      </c>
      <c r="AI18" s="98">
        <v>-3.2137747913216916</v>
      </c>
      <c r="AJ18" s="98">
        <v>-3.3122262750445435</v>
      </c>
      <c r="AK18" s="98">
        <v>-3.434368817261813</v>
      </c>
      <c r="AL18" s="98">
        <v>-3.5443838139656383</v>
      </c>
      <c r="AM18" s="98">
        <v>-3.6550975474493317</v>
      </c>
      <c r="AN18" s="98">
        <v>-3.7677910530165977</v>
      </c>
    </row>
    <row r="19" spans="14:40">
      <c r="N19" s="41" t="s">
        <v>239</v>
      </c>
      <c r="O19" s="98">
        <v>0</v>
      </c>
      <c r="P19" s="99">
        <v>-4.177945421269369E-2</v>
      </c>
      <c r="Q19" s="98">
        <v>-0.40293987851630897</v>
      </c>
      <c r="R19" s="98">
        <v>-0.52019481616782315</v>
      </c>
      <c r="S19" s="98">
        <v>-0.64814940774103924</v>
      </c>
      <c r="T19" s="98">
        <v>-0.84917410046339814</v>
      </c>
      <c r="U19" s="98">
        <v>-1.0853003740930158</v>
      </c>
      <c r="V19" s="98">
        <v>-1.3339636577339355</v>
      </c>
      <c r="W19" s="98">
        <v>-1.5801356945843463</v>
      </c>
      <c r="X19" s="98">
        <v>-1.8261670449300471</v>
      </c>
      <c r="Y19" s="98">
        <v>-2.0913044728819501</v>
      </c>
      <c r="Z19" s="98">
        <v>-2.3936228646695983</v>
      </c>
      <c r="AA19" s="98">
        <v>-2.623573210769802</v>
      </c>
      <c r="AB19" s="98">
        <v>-2.7818128192640215</v>
      </c>
      <c r="AC19" s="98">
        <v>-2.8879104288071336</v>
      </c>
      <c r="AD19" s="98">
        <v>-2.9495288080268494</v>
      </c>
      <c r="AE19" s="98">
        <v>-3.0189286284814045</v>
      </c>
      <c r="AF19" s="98">
        <v>-3.0798437621632715</v>
      </c>
      <c r="AG19" s="98">
        <v>-3.133133116537949</v>
      </c>
      <c r="AH19" s="98">
        <v>-3.1847910792533893</v>
      </c>
      <c r="AI19" s="98">
        <v>-3.2356089446195822</v>
      </c>
      <c r="AJ19" s="98">
        <v>-3.2812785743327408</v>
      </c>
      <c r="AK19" s="98">
        <v>-3.3280798586328117</v>
      </c>
      <c r="AL19" s="98">
        <v>-3.373077603566665</v>
      </c>
      <c r="AM19" s="98">
        <v>-3.420557597815109</v>
      </c>
      <c r="AN19" s="98">
        <v>-3.5666986681248716</v>
      </c>
    </row>
    <row r="20" spans="14:40">
      <c r="N20" s="41" t="s">
        <v>240</v>
      </c>
      <c r="O20" s="98">
        <v>0</v>
      </c>
      <c r="P20" s="99">
        <v>-0.70972028188032965</v>
      </c>
      <c r="Q20" s="98">
        <v>-1.2120912318555845</v>
      </c>
      <c r="R20" s="98">
        <v>-1.9470954421994122</v>
      </c>
      <c r="S20" s="98">
        <v>-3.0225782672710153</v>
      </c>
      <c r="T20" s="98">
        <v>-4.3169239851161336</v>
      </c>
      <c r="U20" s="98">
        <v>-5.7360632386496313</v>
      </c>
      <c r="V20" s="98">
        <v>-7.1999728800875786</v>
      </c>
      <c r="W20" s="98">
        <v>-8.8565638522476178</v>
      </c>
      <c r="X20" s="98">
        <v>-10.574939844088792</v>
      </c>
      <c r="Y20" s="98">
        <v>-12.398852488770524</v>
      </c>
      <c r="Z20" s="98">
        <v>-14.075151423343314</v>
      </c>
      <c r="AA20" s="98">
        <v>-15.70299694440482</v>
      </c>
      <c r="AB20" s="98">
        <v>-17.250960406664184</v>
      </c>
      <c r="AC20" s="98">
        <v>-18.652027382877694</v>
      </c>
      <c r="AD20" s="98">
        <v>-19.817564476306728</v>
      </c>
      <c r="AE20" s="98">
        <v>-20.805283655877265</v>
      </c>
      <c r="AF20" s="98">
        <v>-21.638383076318068</v>
      </c>
      <c r="AG20" s="98">
        <v>-22.174108425620695</v>
      </c>
      <c r="AH20" s="98">
        <v>-22.597202977815364</v>
      </c>
      <c r="AI20" s="98">
        <v>-22.973867455529142</v>
      </c>
      <c r="AJ20" s="98">
        <v>-23.284218771660193</v>
      </c>
      <c r="AK20" s="98">
        <v>-23.351849865298892</v>
      </c>
      <c r="AL20" s="98">
        <v>-23.380699637960955</v>
      </c>
      <c r="AM20" s="98">
        <v>-23.403173427985298</v>
      </c>
      <c r="AN20" s="98">
        <v>-23.421542032896411</v>
      </c>
    </row>
    <row r="21" spans="14:40">
      <c r="N21" s="41" t="s">
        <v>241</v>
      </c>
      <c r="O21" s="98">
        <v>0</v>
      </c>
      <c r="P21" s="99">
        <v>-2.9548639268166428E-4</v>
      </c>
      <c r="Q21" s="98">
        <v>2.0627998070302509E-3</v>
      </c>
      <c r="R21" s="98">
        <v>2.0586023248862126E-3</v>
      </c>
      <c r="S21" s="98">
        <v>9.1313328605777136E-2</v>
      </c>
      <c r="T21" s="98">
        <v>0.19813990650071667</v>
      </c>
      <c r="U21" s="98">
        <v>0.25177170641850766</v>
      </c>
      <c r="V21" s="98">
        <v>0.34349830336281778</v>
      </c>
      <c r="W21" s="98">
        <v>0.44582234550562228</v>
      </c>
      <c r="X21" s="98">
        <v>0.6125267056551319</v>
      </c>
      <c r="Y21" s="98">
        <v>0.69538288277603255</v>
      </c>
      <c r="Z21" s="98">
        <v>0.70494178821216991</v>
      </c>
      <c r="AA21" s="98">
        <v>0.78713703150176173</v>
      </c>
      <c r="AB21" s="98">
        <v>0.9203083472395075</v>
      </c>
      <c r="AC21" s="98">
        <v>0.92119896749289831</v>
      </c>
      <c r="AD21" s="98">
        <v>0.92373001590161163</v>
      </c>
      <c r="AE21" s="98">
        <v>1.0175997644765118</v>
      </c>
      <c r="AF21" s="98">
        <v>1.0386403999190521</v>
      </c>
      <c r="AG21" s="98">
        <v>1.0609492400041114</v>
      </c>
      <c r="AH21" s="98">
        <v>1.0780498100439606</v>
      </c>
      <c r="AI21" s="98">
        <v>1.0806215117648019</v>
      </c>
      <c r="AJ21" s="98">
        <v>1.1458165583150779</v>
      </c>
      <c r="AK21" s="98">
        <v>1.2876989406885164</v>
      </c>
      <c r="AL21" s="98">
        <v>1.3269246514513691</v>
      </c>
      <c r="AM21" s="98">
        <v>1.3457189903659705</v>
      </c>
      <c r="AN21" s="98">
        <v>1.3675748364016023</v>
      </c>
    </row>
    <row r="22" spans="14:40">
      <c r="N22" s="41" t="s">
        <v>242</v>
      </c>
      <c r="O22" s="98">
        <v>0</v>
      </c>
      <c r="P22" s="99">
        <v>0</v>
      </c>
      <c r="Q22" s="98">
        <v>0</v>
      </c>
      <c r="R22" s="98">
        <v>0</v>
      </c>
      <c r="S22" s="98">
        <v>0</v>
      </c>
      <c r="T22" s="98">
        <v>0</v>
      </c>
      <c r="U22" s="98">
        <v>0</v>
      </c>
      <c r="V22" s="98">
        <v>0</v>
      </c>
      <c r="W22" s="98">
        <v>0</v>
      </c>
      <c r="X22" s="98">
        <v>0</v>
      </c>
      <c r="Y22" s="98">
        <v>0</v>
      </c>
      <c r="Z22" s="98">
        <v>0</v>
      </c>
      <c r="AA22" s="98">
        <v>0</v>
      </c>
      <c r="AB22" s="98">
        <v>0</v>
      </c>
      <c r="AC22" s="98">
        <v>0</v>
      </c>
      <c r="AD22" s="98">
        <v>0</v>
      </c>
      <c r="AE22" s="98">
        <v>0</v>
      </c>
      <c r="AF22" s="98">
        <v>0</v>
      </c>
      <c r="AG22" s="98">
        <v>0</v>
      </c>
      <c r="AH22" s="98">
        <v>0</v>
      </c>
      <c r="AI22" s="98">
        <v>0</v>
      </c>
      <c r="AJ22" s="98">
        <v>0</v>
      </c>
      <c r="AK22" s="98">
        <v>0</v>
      </c>
      <c r="AL22" s="98">
        <v>0</v>
      </c>
      <c r="AM22" s="98">
        <v>0</v>
      </c>
      <c r="AN22" s="98">
        <v>0</v>
      </c>
    </row>
    <row r="23" spans="14:40">
      <c r="N23" s="41" t="s">
        <v>107</v>
      </c>
      <c r="O23" s="98">
        <v>0</v>
      </c>
      <c r="P23" s="99">
        <v>-2.1602051107910683</v>
      </c>
      <c r="Q23" s="98">
        <v>-4.6144920348094445</v>
      </c>
      <c r="R23" s="98">
        <v>-7.039332321223597</v>
      </c>
      <c r="S23" s="98">
        <v>-11.270091327140619</v>
      </c>
      <c r="T23" s="98">
        <v>-19.348352545718953</v>
      </c>
      <c r="U23" s="98">
        <v>-26.320666086339074</v>
      </c>
      <c r="V23" s="98">
        <v>-33.902173971283545</v>
      </c>
      <c r="W23" s="98">
        <v>-40.473387105595933</v>
      </c>
      <c r="X23" s="98">
        <v>-45.363846568618911</v>
      </c>
      <c r="Y23" s="98">
        <v>-51.04034173313363</v>
      </c>
      <c r="Z23" s="98">
        <v>-56.915099030549371</v>
      </c>
      <c r="AA23" s="98">
        <v>-62.350898952042165</v>
      </c>
      <c r="AB23" s="98">
        <v>-67.649055429566999</v>
      </c>
      <c r="AC23" s="98">
        <v>-72.659502739685607</v>
      </c>
      <c r="AD23" s="98">
        <v>-78.152863000414186</v>
      </c>
      <c r="AE23" s="98">
        <v>-83.59486073340139</v>
      </c>
      <c r="AF23" s="98">
        <v>-88.78639870749592</v>
      </c>
      <c r="AG23" s="98">
        <v>-92.877851255525428</v>
      </c>
      <c r="AH23" s="98">
        <v>-96.596977191945513</v>
      </c>
      <c r="AI23" s="98">
        <v>-100.79410567719108</v>
      </c>
      <c r="AJ23" s="98">
        <v>-104.46443856408386</v>
      </c>
      <c r="AK23" s="98">
        <v>-107.99580224325196</v>
      </c>
      <c r="AL23" s="98">
        <v>-111.82868559497614</v>
      </c>
      <c r="AM23" s="98">
        <v>-115.40789789984643</v>
      </c>
      <c r="AN23" s="98">
        <v>-119.59117462526173</v>
      </c>
    </row>
    <row r="24" spans="14:40">
      <c r="N24" s="29"/>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row>
    <row r="25" spans="14:40">
      <c r="N25" s="29" t="s">
        <v>91</v>
      </c>
      <c r="O25" s="9"/>
      <c r="P25" s="9"/>
      <c r="Q25" s="9"/>
      <c r="R25" s="9"/>
      <c r="S25" s="9"/>
      <c r="T25" s="9"/>
      <c r="U25" s="9"/>
      <c r="V25" s="9"/>
      <c r="W25" s="9"/>
      <c r="X25" s="9"/>
      <c r="Y25" s="9"/>
      <c r="Z25" s="9"/>
      <c r="AA25" s="9"/>
      <c r="AB25" s="9"/>
      <c r="AC25" s="9"/>
      <c r="AD25" s="9"/>
      <c r="AE25" s="9"/>
      <c r="AF25" s="9"/>
      <c r="AG25" s="9"/>
      <c r="AH25" s="9"/>
      <c r="AI25" s="9"/>
      <c r="AJ25" s="9"/>
      <c r="AK25" s="9"/>
      <c r="AL25" s="9"/>
      <c r="AM25" s="9"/>
      <c r="AN25" s="9"/>
    </row>
    <row r="26" spans="14:40">
      <c r="N26" s="123" t="s">
        <v>163</v>
      </c>
    </row>
  </sheetData>
  <mergeCells count="2">
    <mergeCell ref="A1:AH1"/>
    <mergeCell ref="AI1:BX1"/>
  </mergeCells>
  <hyperlinks>
    <hyperlink ref="A2" location="Contents!A1" display="Return to: Main Menu" xr:uid="{B8C130CE-5685-42D9-ABAD-E93BF847B15D}"/>
  </hyperlinks>
  <pageMargins left="0.7" right="0.7" top="0.75" bottom="0.75" header="0.3" footer="0.3"/>
  <pageSetup paperSize="9" orientation="portrait" r:id="rId1"/>
  <customProperties>
    <customPr name="GUID" r:id="rId2"/>
  </customPropertie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16C01-7898-4D54-81B3-BA1CC2FFADB2}">
  <dimension ref="A1:CB22"/>
  <sheetViews>
    <sheetView showGridLines="0" workbookViewId="0">
      <selection activeCell="N18" sqref="N18"/>
    </sheetView>
  </sheetViews>
  <sheetFormatPr defaultRowHeight="14.4"/>
  <cols>
    <col min="8" max="8" width="11.6640625" customWidth="1"/>
    <col min="9" max="9" width="12.5546875" customWidth="1"/>
    <col min="10" max="10" width="12" customWidth="1"/>
    <col min="12" max="12" width="10.44140625" customWidth="1"/>
    <col min="14" max="14" width="28.33203125" customWidth="1"/>
    <col min="15" max="15" width="5.44140625" bestFit="1" customWidth="1"/>
    <col min="16" max="16" width="5.5546875" bestFit="1" customWidth="1"/>
    <col min="17" max="18" width="6" bestFit="1" customWidth="1"/>
    <col min="19" max="34" width="6.5546875" bestFit="1" customWidth="1"/>
    <col min="35" max="40" width="7.6640625" bestFit="1" customWidth="1"/>
  </cols>
  <sheetData>
    <row r="1" spans="1:80" ht="21">
      <c r="A1" s="188" t="s">
        <v>243</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row>
    <row r="2" spans="1:80" s="85" customFormat="1" ht="13.8">
      <c r="A2" s="135" t="s">
        <v>1</v>
      </c>
    </row>
    <row r="3" spans="1:80" ht="23.4">
      <c r="B3" s="32"/>
    </row>
    <row r="4" spans="1:80">
      <c r="B4" s="34"/>
      <c r="F4" s="17"/>
    </row>
    <row r="5" spans="1:80">
      <c r="B5" s="34"/>
    </row>
    <row r="6" spans="1:80" ht="15.6">
      <c r="M6" s="9"/>
      <c r="N6" s="9"/>
      <c r="O6" s="9"/>
      <c r="P6" s="9"/>
      <c r="Q6" s="9"/>
      <c r="R6" s="9"/>
      <c r="S6" s="9"/>
      <c r="T6" s="9"/>
      <c r="U6" s="9"/>
      <c r="V6" s="9"/>
      <c r="W6" s="9"/>
      <c r="X6" s="9"/>
      <c r="Y6" s="9"/>
      <c r="Z6" s="9"/>
      <c r="AA6" s="9"/>
      <c r="AB6" s="9"/>
      <c r="AC6" s="9"/>
      <c r="AD6" s="18"/>
      <c r="AE6" s="9"/>
      <c r="AF6" s="9"/>
      <c r="AG6" s="9"/>
      <c r="AH6" s="9"/>
      <c r="AI6" s="9"/>
      <c r="AJ6" s="9"/>
      <c r="AK6" s="9"/>
      <c r="AL6" s="9"/>
      <c r="AM6" s="9"/>
      <c r="AN6" s="9"/>
      <c r="AO6" s="9"/>
    </row>
    <row r="7" spans="1:80" ht="15.6">
      <c r="M7" s="9"/>
      <c r="N7" s="9"/>
      <c r="O7" s="19"/>
      <c r="P7" s="19"/>
      <c r="Q7" s="20"/>
      <c r="R7" s="20"/>
      <c r="S7" s="20"/>
      <c r="T7" s="20"/>
      <c r="U7" s="20"/>
      <c r="V7" s="20"/>
      <c r="W7" s="20"/>
      <c r="X7" s="20"/>
      <c r="Y7" s="20"/>
      <c r="Z7" s="20"/>
      <c r="AA7" s="20"/>
      <c r="AB7" s="20"/>
      <c r="AC7" s="20"/>
      <c r="AD7" s="18"/>
      <c r="AE7" s="20"/>
      <c r="AF7" s="20"/>
      <c r="AG7" s="20"/>
      <c r="AH7" s="20"/>
      <c r="AI7" s="19"/>
      <c r="AJ7" s="19"/>
      <c r="AK7" s="19"/>
      <c r="AL7" s="19"/>
      <c r="AM7" s="19"/>
      <c r="AN7" s="19"/>
      <c r="AO7" s="19"/>
    </row>
    <row r="8" spans="1:80">
      <c r="M8" s="9"/>
      <c r="N8" s="21"/>
      <c r="O8" s="22">
        <v>45658</v>
      </c>
      <c r="P8" s="22">
        <v>46023</v>
      </c>
      <c r="Q8" s="22">
        <v>46388</v>
      </c>
      <c r="R8" s="22">
        <v>46753</v>
      </c>
      <c r="S8" s="22">
        <v>47119</v>
      </c>
      <c r="T8" s="22">
        <v>47484</v>
      </c>
      <c r="U8" s="22">
        <v>47849</v>
      </c>
      <c r="V8" s="22">
        <v>48214</v>
      </c>
      <c r="W8" s="22">
        <v>48580</v>
      </c>
      <c r="X8" s="22">
        <v>48945</v>
      </c>
      <c r="Y8" s="22">
        <v>49310</v>
      </c>
      <c r="Z8" s="22">
        <v>49675</v>
      </c>
      <c r="AA8" s="22">
        <v>50041</v>
      </c>
      <c r="AB8" s="22">
        <v>50406</v>
      </c>
      <c r="AC8" s="22">
        <v>50771</v>
      </c>
      <c r="AD8" s="22">
        <v>51136</v>
      </c>
      <c r="AE8" s="22">
        <v>51502</v>
      </c>
      <c r="AF8" s="22">
        <v>51867</v>
      </c>
      <c r="AG8" s="22">
        <v>52232</v>
      </c>
      <c r="AH8" s="22">
        <v>52597</v>
      </c>
      <c r="AI8" s="22">
        <v>52963</v>
      </c>
      <c r="AJ8" s="22">
        <v>53328</v>
      </c>
      <c r="AK8" s="22">
        <v>53693</v>
      </c>
      <c r="AL8" s="22">
        <v>54058</v>
      </c>
      <c r="AM8" s="22">
        <v>54424</v>
      </c>
      <c r="AN8" s="22">
        <v>54789</v>
      </c>
      <c r="AO8" s="26"/>
    </row>
    <row r="9" spans="1:80">
      <c r="M9" s="9"/>
      <c r="N9" s="48" t="s">
        <v>244</v>
      </c>
      <c r="O9" s="100">
        <v>0</v>
      </c>
      <c r="P9" s="100">
        <v>8.6122664415133841</v>
      </c>
      <c r="Q9" s="100">
        <v>20.705130307441515</v>
      </c>
      <c r="R9" s="100">
        <v>31.82366449604698</v>
      </c>
      <c r="S9" s="100">
        <v>42.614987026456042</v>
      </c>
      <c r="T9" s="100">
        <v>33.753293123492064</v>
      </c>
      <c r="U9" s="100">
        <v>34.01171972349777</v>
      </c>
      <c r="V9" s="100">
        <v>30.83350454095455</v>
      </c>
      <c r="W9" s="100">
        <v>23.140765659341604</v>
      </c>
      <c r="X9" s="100">
        <v>16.898537064565161</v>
      </c>
      <c r="Y9" s="100">
        <v>11.150017446885521</v>
      </c>
      <c r="Z9" s="100">
        <v>4.4808738242340951</v>
      </c>
      <c r="AA9" s="100">
        <v>4.3597769650680078</v>
      </c>
      <c r="AB9" s="100">
        <v>4.2282880856144303</v>
      </c>
      <c r="AC9" s="100">
        <v>8.9370361912739611</v>
      </c>
      <c r="AD9" s="100">
        <v>6.724743662619268</v>
      </c>
      <c r="AE9" s="100">
        <v>3.7419503615896446</v>
      </c>
      <c r="AF9" s="100">
        <v>-0.94350808433693345</v>
      </c>
      <c r="AG9" s="100">
        <v>-3.7790970958530039</v>
      </c>
      <c r="AH9" s="100">
        <v>-3.029682161080455</v>
      </c>
      <c r="AI9" s="100">
        <v>-6.7330971899520193</v>
      </c>
      <c r="AJ9" s="100">
        <v>-7.7231718034572303</v>
      </c>
      <c r="AK9" s="101">
        <v>-7.4453080339196482</v>
      </c>
      <c r="AL9" s="101">
        <v>-7.783530932499179</v>
      </c>
      <c r="AM9" s="101">
        <v>-11.061822396520466</v>
      </c>
      <c r="AN9" s="101">
        <v>-18.542874225161036</v>
      </c>
      <c r="AO9" s="9"/>
    </row>
    <row r="10" spans="1:80">
      <c r="M10" s="9"/>
      <c r="N10" s="48" t="s">
        <v>245</v>
      </c>
      <c r="O10" s="100">
        <v>0</v>
      </c>
      <c r="P10" s="100">
        <v>6.8068497256229534</v>
      </c>
      <c r="Q10" s="100">
        <v>7.7783886931839561</v>
      </c>
      <c r="R10" s="100">
        <v>9.0576466827489028</v>
      </c>
      <c r="S10" s="100">
        <v>10.326064855917853</v>
      </c>
      <c r="T10" s="100">
        <v>10.086582411562613</v>
      </c>
      <c r="U10" s="100">
        <v>11.408652601489347</v>
      </c>
      <c r="V10" s="100">
        <v>12.559160242581239</v>
      </c>
      <c r="W10" s="100">
        <v>13.35901641989668</v>
      </c>
      <c r="X10" s="100">
        <v>13.524657604842123</v>
      </c>
      <c r="Y10" s="100">
        <v>3.1519923972349879</v>
      </c>
      <c r="Z10" s="100">
        <v>9.9269752402059126</v>
      </c>
      <c r="AA10" s="100">
        <v>9.8779022821367342</v>
      </c>
      <c r="AB10" s="100">
        <v>9.9471053418886157</v>
      </c>
      <c r="AC10" s="100">
        <v>10.154472137236542</v>
      </c>
      <c r="AD10" s="100">
        <v>10.504033466586396</v>
      </c>
      <c r="AE10" s="100">
        <v>11.506969328297895</v>
      </c>
      <c r="AF10" s="100">
        <v>8.7528761047277541</v>
      </c>
      <c r="AG10" s="100">
        <v>7.3435246045848821</v>
      </c>
      <c r="AH10" s="100">
        <v>6.26338689429517</v>
      </c>
      <c r="AI10" s="100">
        <v>4.7025540291896526</v>
      </c>
      <c r="AJ10" s="100">
        <v>3.4303114446640386</v>
      </c>
      <c r="AK10" s="101">
        <v>2.3352525263164061</v>
      </c>
      <c r="AL10" s="101">
        <v>1.070803164641454</v>
      </c>
      <c r="AM10" s="101">
        <v>0.60300400046315161</v>
      </c>
      <c r="AN10" s="101">
        <v>5.0397785530009287E-2</v>
      </c>
      <c r="AO10" s="9"/>
    </row>
    <row r="11" spans="1:80">
      <c r="M11" s="9"/>
      <c r="N11" s="48" t="s">
        <v>246</v>
      </c>
      <c r="O11" s="100">
        <v>0</v>
      </c>
      <c r="P11" s="100">
        <v>0.53247899538715959</v>
      </c>
      <c r="Q11" s="100">
        <v>1.2915916367350384</v>
      </c>
      <c r="R11" s="100">
        <v>2.0804206895636774</v>
      </c>
      <c r="S11" s="100">
        <v>2.2755868897883822</v>
      </c>
      <c r="T11" s="100">
        <v>2.3494702154345672</v>
      </c>
      <c r="U11" s="100">
        <v>3.8229515587744967</v>
      </c>
      <c r="V11" s="100">
        <v>3.1846691889671677</v>
      </c>
      <c r="W11" s="100">
        <v>1.0535955247593352</v>
      </c>
      <c r="X11" s="100">
        <v>1.10837661747862</v>
      </c>
      <c r="Y11" s="100">
        <v>1.3079147263832462</v>
      </c>
      <c r="Z11" s="100">
        <v>2.9388888501736279</v>
      </c>
      <c r="AA11" s="100">
        <v>3.2508505676912671</v>
      </c>
      <c r="AB11" s="100">
        <v>3.3229993990970774</v>
      </c>
      <c r="AC11" s="100">
        <v>3.6760839012891573</v>
      </c>
      <c r="AD11" s="100">
        <v>3.8503759313495989</v>
      </c>
      <c r="AE11" s="100">
        <v>3.8619188578648505</v>
      </c>
      <c r="AF11" s="100">
        <v>3.8836864228811105</v>
      </c>
      <c r="AG11" s="100">
        <v>2.6584867498492759</v>
      </c>
      <c r="AH11" s="100">
        <v>2.5128731005301113</v>
      </c>
      <c r="AI11" s="100">
        <v>2.4356532771476767</v>
      </c>
      <c r="AJ11" s="100">
        <v>2.627680919467954</v>
      </c>
      <c r="AK11" s="101">
        <v>2.9595150181986742</v>
      </c>
      <c r="AL11" s="101">
        <v>3.0959260192556979</v>
      </c>
      <c r="AM11" s="101">
        <v>2.978994889232994</v>
      </c>
      <c r="AN11" s="101">
        <v>3.0100306210978616</v>
      </c>
      <c r="AO11" s="9"/>
    </row>
    <row r="12" spans="1:80">
      <c r="M12" s="9"/>
      <c r="N12" s="48" t="s">
        <v>247</v>
      </c>
      <c r="O12" s="101">
        <v>0</v>
      </c>
      <c r="P12" s="101">
        <v>0.27367311239999997</v>
      </c>
      <c r="Q12" s="101">
        <v>1.6136533492</v>
      </c>
      <c r="R12" s="101">
        <v>2.1037292262</v>
      </c>
      <c r="S12" s="101">
        <v>1.5184331341999999</v>
      </c>
      <c r="T12" s="101">
        <v>1.4343955052000001</v>
      </c>
      <c r="U12" s="101">
        <v>1.1951091811999999</v>
      </c>
      <c r="V12" s="101">
        <v>1.3950125582000001</v>
      </c>
      <c r="W12" s="101">
        <v>1.4338443492000001</v>
      </c>
      <c r="X12" s="101">
        <v>1.8732294852</v>
      </c>
      <c r="Y12" s="101">
        <v>2.1640853672000002</v>
      </c>
      <c r="Z12" s="101">
        <v>2.1166460962000002</v>
      </c>
      <c r="AA12" s="101">
        <v>1.7325368262</v>
      </c>
      <c r="AB12" s="101">
        <v>2.0992418012000003</v>
      </c>
      <c r="AC12" s="101">
        <v>1.1527707092000001</v>
      </c>
      <c r="AD12" s="101">
        <v>1.2156146282</v>
      </c>
      <c r="AE12" s="101">
        <v>1.1572634702</v>
      </c>
      <c r="AF12" s="101">
        <v>2.2463270851999999</v>
      </c>
      <c r="AG12" s="101">
        <v>1.2360668392</v>
      </c>
      <c r="AH12" s="101">
        <v>0.62700218460000001</v>
      </c>
      <c r="AI12" s="101">
        <v>0.64828903210000011</v>
      </c>
      <c r="AJ12" s="101">
        <v>0.34510796970000007</v>
      </c>
      <c r="AK12" s="101">
        <v>1.3620624872</v>
      </c>
      <c r="AL12" s="101">
        <v>1.8390221381999998</v>
      </c>
      <c r="AM12" s="101">
        <v>1.1094308202000001</v>
      </c>
      <c r="AN12" s="101">
        <v>1.0855813652000001</v>
      </c>
      <c r="AO12" s="9"/>
    </row>
    <row r="13" spans="1:80">
      <c r="M13" s="9"/>
      <c r="N13" s="48" t="s">
        <v>248</v>
      </c>
      <c r="O13" s="101">
        <v>0</v>
      </c>
      <c r="P13" s="101">
        <v>1.4040467567443216</v>
      </c>
      <c r="Q13" s="101">
        <v>2.7720403194523726</v>
      </c>
      <c r="R13" s="101">
        <v>0.93236527658797286</v>
      </c>
      <c r="S13" s="101">
        <v>1.748429360934395</v>
      </c>
      <c r="T13" s="101">
        <v>-3.9011757018215576E-2</v>
      </c>
      <c r="U13" s="101">
        <v>0.8544962254528059</v>
      </c>
      <c r="V13" s="101">
        <v>0.66702751329040666</v>
      </c>
      <c r="W13" s="101">
        <v>0.75511253433062109</v>
      </c>
      <c r="X13" s="101">
        <v>-1.8863529558937557</v>
      </c>
      <c r="Y13" s="101">
        <v>-1.4119237503365838</v>
      </c>
      <c r="Z13" s="101">
        <v>-2.5640438594218153</v>
      </c>
      <c r="AA13" s="101">
        <v>-2.2479742005911731</v>
      </c>
      <c r="AB13" s="101">
        <v>-3.8384988874448283</v>
      </c>
      <c r="AC13" s="101">
        <v>-5.1020592764286476</v>
      </c>
      <c r="AD13" s="101">
        <v>-9.4547473872747076</v>
      </c>
      <c r="AE13" s="101">
        <v>-10.100139608274006</v>
      </c>
      <c r="AF13" s="101">
        <v>-10.749740788353876</v>
      </c>
      <c r="AG13" s="101">
        <v>-11.575992518642295</v>
      </c>
      <c r="AH13" s="101">
        <v>-12.024981162024815</v>
      </c>
      <c r="AI13" s="101">
        <v>-11.923575718645424</v>
      </c>
      <c r="AJ13" s="101">
        <v>-13.842425953103316</v>
      </c>
      <c r="AK13" s="101">
        <v>-20.197257694990739</v>
      </c>
      <c r="AL13" s="101">
        <v>-23.398105034656538</v>
      </c>
      <c r="AM13" s="101">
        <v>-24.528101253358969</v>
      </c>
      <c r="AN13" s="101">
        <v>-29.523939302951689</v>
      </c>
      <c r="AO13" s="9"/>
    </row>
    <row r="14" spans="1:80">
      <c r="M14" s="9"/>
      <c r="N14" s="48" t="s">
        <v>249</v>
      </c>
      <c r="O14" s="101">
        <v>0</v>
      </c>
      <c r="P14" s="101">
        <v>0.40909628368666651</v>
      </c>
      <c r="Q14" s="101">
        <v>0.69421201437666658</v>
      </c>
      <c r="R14" s="101">
        <v>0.95267468859333315</v>
      </c>
      <c r="S14" s="101">
        <v>0.94298167788733334</v>
      </c>
      <c r="T14" s="101">
        <v>1.5309741495457863</v>
      </c>
      <c r="U14" s="101">
        <v>1.1269813368196089</v>
      </c>
      <c r="V14" s="101">
        <v>1.2309292846197664</v>
      </c>
      <c r="W14" s="101">
        <v>1.6384403586668201</v>
      </c>
      <c r="X14" s="101">
        <v>1.9794968048450361</v>
      </c>
      <c r="Y14" s="101">
        <v>2.9593105915288729</v>
      </c>
      <c r="Z14" s="101">
        <v>2.7765469834190775</v>
      </c>
      <c r="AA14" s="101">
        <v>2.787079490427967</v>
      </c>
      <c r="AB14" s="101">
        <v>2.0596659664053871</v>
      </c>
      <c r="AC14" s="101">
        <v>1.5934554102759633</v>
      </c>
      <c r="AD14" s="101">
        <v>1.634486933628388</v>
      </c>
      <c r="AE14" s="101">
        <v>2.103146189510416</v>
      </c>
      <c r="AF14" s="101">
        <v>1.7973399598738748</v>
      </c>
      <c r="AG14" s="101">
        <v>3.0768702123722189</v>
      </c>
      <c r="AH14" s="101">
        <v>2.7702327889862066</v>
      </c>
      <c r="AI14" s="101">
        <v>2.3121684173500436</v>
      </c>
      <c r="AJ14" s="101">
        <v>2.9540455671472126</v>
      </c>
      <c r="AK14" s="101">
        <v>2.0585792636856182</v>
      </c>
      <c r="AL14" s="101">
        <v>1.3990105210839092</v>
      </c>
      <c r="AM14" s="101">
        <v>0.6639156749076407</v>
      </c>
      <c r="AN14" s="101">
        <v>0.20171893915449945</v>
      </c>
      <c r="AO14" s="9"/>
    </row>
    <row r="15" spans="1:80">
      <c r="M15" s="9"/>
      <c r="N15" s="48" t="s">
        <v>250</v>
      </c>
      <c r="O15" s="101">
        <v>0</v>
      </c>
      <c r="P15" s="101">
        <v>0.6116862192214586</v>
      </c>
      <c r="Q15" s="101">
        <v>0.60888717387974833</v>
      </c>
      <c r="R15" s="101">
        <v>0.60697528172146342</v>
      </c>
      <c r="S15" s="101">
        <v>0.60509090672146337</v>
      </c>
      <c r="T15" s="101">
        <v>0.71803169033947123</v>
      </c>
      <c r="U15" s="101">
        <v>0.60132215672146327</v>
      </c>
      <c r="V15" s="101">
        <v>0.59943778172145856</v>
      </c>
      <c r="W15" s="101">
        <v>0.59663873637975784</v>
      </c>
      <c r="X15" s="101">
        <v>0.59472684422145383</v>
      </c>
      <c r="Y15" s="101">
        <v>1.6092836032997644</v>
      </c>
      <c r="Z15" s="101">
        <v>0.59004342387974829</v>
      </c>
      <c r="AA15" s="101">
        <v>0.58907371922145857</v>
      </c>
      <c r="AB15" s="101">
        <v>0.58718934422146807</v>
      </c>
      <c r="AC15" s="101">
        <v>0.58530496922145858</v>
      </c>
      <c r="AD15" s="101">
        <v>0.76699184251472763</v>
      </c>
      <c r="AE15" s="101">
        <v>0.55477458303206029</v>
      </c>
      <c r="AF15" s="101">
        <v>0.55383239553206021</v>
      </c>
      <c r="AG15" s="101">
        <v>0.55291772519034987</v>
      </c>
      <c r="AH15" s="101">
        <v>0.55289020803206035</v>
      </c>
      <c r="AI15" s="101">
        <v>0.7367708118500832</v>
      </c>
      <c r="AJ15" s="101">
        <v>0.55103335019034538</v>
      </c>
      <c r="AK15" s="101">
        <v>0.55006364553206522</v>
      </c>
      <c r="AL15" s="101">
        <v>0.54912145803206025</v>
      </c>
      <c r="AM15" s="101">
        <v>0.54820678769035958</v>
      </c>
      <c r="AN15" s="101">
        <v>0.72859865463601203</v>
      </c>
      <c r="AO15" s="9"/>
    </row>
    <row r="16" spans="1:80">
      <c r="M16" s="9"/>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9"/>
    </row>
    <row r="17" spans="3:14">
      <c r="F17" s="49"/>
      <c r="N17" s="29" t="s">
        <v>91</v>
      </c>
    </row>
    <row r="18" spans="3:14">
      <c r="N18" s="123" t="s">
        <v>163</v>
      </c>
    </row>
    <row r="19" spans="3:14">
      <c r="C19" s="49"/>
    </row>
    <row r="22" spans="3:14">
      <c r="F22" s="49"/>
    </row>
  </sheetData>
  <mergeCells count="2">
    <mergeCell ref="A1:AL1"/>
    <mergeCell ref="AM1:CB1"/>
  </mergeCells>
  <hyperlinks>
    <hyperlink ref="A2" location="Contents!A1" display="Return to: Main Menu" xr:uid="{005C22BB-D260-4C75-BB95-483E5B0BD7EF}"/>
  </hyperlinks>
  <pageMargins left="0.7" right="0.7" top="0.75" bottom="0.75" header="0.3" footer="0.3"/>
  <pageSetup paperSize="9" orientation="portrait" r:id="rId1"/>
  <customProperties>
    <customPr name="GU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EDCC3-69F7-42A1-A35C-3ED1C4638B56}">
  <dimension ref="A1:CF35"/>
  <sheetViews>
    <sheetView showGridLines="0" workbookViewId="0">
      <selection activeCell="N35" sqref="N35"/>
    </sheetView>
  </sheetViews>
  <sheetFormatPr defaultRowHeight="14.4"/>
  <cols>
    <col min="14" max="14" width="37.44140625" customWidth="1"/>
    <col min="15" max="40" width="7.44140625" bestFit="1" customWidth="1"/>
  </cols>
  <sheetData>
    <row r="1" spans="1:84" ht="21">
      <c r="A1" s="188" t="s">
        <v>251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N8" s="10"/>
      <c r="O8" s="52">
        <v>2025</v>
      </c>
      <c r="P8" s="52">
        <v>2026</v>
      </c>
      <c r="Q8" s="52">
        <v>2027</v>
      </c>
      <c r="R8" s="52">
        <v>2028</v>
      </c>
      <c r="S8" s="52">
        <v>2029</v>
      </c>
      <c r="T8" s="52">
        <v>2030</v>
      </c>
      <c r="U8" s="52">
        <v>2031</v>
      </c>
      <c r="V8" s="52">
        <v>2032</v>
      </c>
      <c r="W8" s="52">
        <v>2033</v>
      </c>
      <c r="X8" s="52">
        <v>2034</v>
      </c>
      <c r="Y8" s="52">
        <v>2035</v>
      </c>
      <c r="Z8" s="52">
        <v>2036</v>
      </c>
      <c r="AA8" s="52">
        <v>2037</v>
      </c>
      <c r="AB8" s="52">
        <v>2038</v>
      </c>
      <c r="AC8" s="52">
        <v>2039</v>
      </c>
      <c r="AD8" s="52">
        <v>2040</v>
      </c>
      <c r="AE8" s="52">
        <v>2041</v>
      </c>
      <c r="AF8" s="52">
        <v>2042</v>
      </c>
      <c r="AG8" s="52">
        <v>2043</v>
      </c>
      <c r="AH8" s="52">
        <v>2044</v>
      </c>
      <c r="AI8" s="52">
        <v>2045</v>
      </c>
      <c r="AJ8" s="52">
        <v>2046</v>
      </c>
      <c r="AK8" s="52">
        <v>2047</v>
      </c>
      <c r="AL8" s="52">
        <v>2048</v>
      </c>
      <c r="AM8" s="52">
        <v>2049</v>
      </c>
      <c r="AN8" s="52">
        <v>2050</v>
      </c>
    </row>
    <row r="9" spans="1:84">
      <c r="N9" s="23" t="s">
        <v>244</v>
      </c>
      <c r="O9" s="59">
        <v>32.968243355648973</v>
      </c>
      <c r="P9" s="59">
        <v>41.580509797162357</v>
      </c>
      <c r="Q9" s="59">
        <v>53.673373663090487</v>
      </c>
      <c r="R9" s="59">
        <v>64.791907851695953</v>
      </c>
      <c r="S9" s="59">
        <v>75.583230382105015</v>
      </c>
      <c r="T9" s="59">
        <v>66.721536479141037</v>
      </c>
      <c r="U9" s="59">
        <v>66.979963079146742</v>
      </c>
      <c r="V9" s="59">
        <v>63.801747896603523</v>
      </c>
      <c r="W9" s="59">
        <v>56.109009014990576</v>
      </c>
      <c r="X9" s="59">
        <v>49.866780420214134</v>
      </c>
      <c r="Y9" s="59">
        <v>44.118260802534493</v>
      </c>
      <c r="Z9" s="59">
        <v>37.449117179883068</v>
      </c>
      <c r="AA9" s="59">
        <v>37.328020320716981</v>
      </c>
      <c r="AB9" s="59">
        <v>37.196531441263403</v>
      </c>
      <c r="AC9" s="59">
        <v>41.905279546922934</v>
      </c>
      <c r="AD9" s="59">
        <v>39.692987018268241</v>
      </c>
      <c r="AE9" s="59">
        <v>36.710193717238617</v>
      </c>
      <c r="AF9" s="59">
        <v>32.024735271312039</v>
      </c>
      <c r="AG9" s="59">
        <v>29.189146259795969</v>
      </c>
      <c r="AH9" s="59">
        <v>29.938561194568518</v>
      </c>
      <c r="AI9" s="59">
        <v>26.235146165696953</v>
      </c>
      <c r="AJ9" s="59">
        <v>25.245071552191742</v>
      </c>
      <c r="AK9" s="59">
        <v>25.522935321729324</v>
      </c>
      <c r="AL9" s="59">
        <v>25.184712423149794</v>
      </c>
      <c r="AM9" s="59">
        <v>21.906420959128507</v>
      </c>
      <c r="AN9" s="59">
        <v>14.425369130487937</v>
      </c>
    </row>
    <row r="10" spans="1:84">
      <c r="N10" s="23" t="s">
        <v>236</v>
      </c>
      <c r="O10" s="59">
        <v>5.5702519473500978</v>
      </c>
      <c r="P10" s="59">
        <v>4.4087252963993286</v>
      </c>
      <c r="Q10" s="59">
        <v>3.4507950135240373</v>
      </c>
      <c r="R10" s="59">
        <v>3.1196259501463528</v>
      </c>
      <c r="S10" s="59">
        <v>2.8980362256479602</v>
      </c>
      <c r="T10" s="59">
        <v>2.1110494731620602</v>
      </c>
      <c r="U10" s="59">
        <v>1.6592856638234104</v>
      </c>
      <c r="V10" s="59">
        <v>1.4582636765288925</v>
      </c>
      <c r="W10" s="59">
        <v>1.3497484806779871</v>
      </c>
      <c r="X10" s="59">
        <v>1.3325216202532957</v>
      </c>
      <c r="Y10" s="59">
        <v>1.4465909594491735</v>
      </c>
      <c r="Z10" s="59">
        <v>1.8535700266381832</v>
      </c>
      <c r="AA10" s="59">
        <v>2.1226506931029756</v>
      </c>
      <c r="AB10" s="59">
        <v>2.029533554048057</v>
      </c>
      <c r="AC10" s="59">
        <v>1.9063472820682172</v>
      </c>
      <c r="AD10" s="59">
        <v>2.1448540904530016</v>
      </c>
      <c r="AE10" s="59">
        <v>2.2004858172112107</v>
      </c>
      <c r="AF10" s="59">
        <v>2.1998309172227808</v>
      </c>
      <c r="AG10" s="59">
        <v>2.2437713222664284</v>
      </c>
      <c r="AH10" s="59">
        <v>2.2935069906907866</v>
      </c>
      <c r="AI10" s="59">
        <v>2.23881039454715</v>
      </c>
      <c r="AJ10" s="59">
        <v>2.3304671225230118</v>
      </c>
      <c r="AK10" s="59">
        <v>2.17250287988964</v>
      </c>
      <c r="AL10" s="59">
        <v>2.3084600049253932</v>
      </c>
      <c r="AM10" s="59">
        <v>2.0609689480391742</v>
      </c>
      <c r="AN10" s="59">
        <v>2.1092864192436744</v>
      </c>
    </row>
    <row r="11" spans="1:84">
      <c r="N11" s="23" t="s">
        <v>252</v>
      </c>
      <c r="O11" s="59">
        <v>11.692420326257992</v>
      </c>
      <c r="P11" s="59">
        <v>11.809460382833695</v>
      </c>
      <c r="Q11" s="59">
        <v>11.248687780941435</v>
      </c>
      <c r="R11" s="59">
        <v>12.320387154629906</v>
      </c>
      <c r="S11" s="59">
        <v>12.118695159447203</v>
      </c>
      <c r="T11" s="59">
        <v>11.044696902590573</v>
      </c>
      <c r="U11" s="59">
        <v>10.431394235053025</v>
      </c>
      <c r="V11" s="59">
        <v>10.01675063875671</v>
      </c>
      <c r="W11" s="59">
        <v>9.5991160989510256</v>
      </c>
      <c r="X11" s="59">
        <v>8.7759603967983431</v>
      </c>
      <c r="Y11" s="59">
        <v>8.266736367979524</v>
      </c>
      <c r="Z11" s="59">
        <v>9.3920422858120549</v>
      </c>
      <c r="AA11" s="59">
        <v>10.109985023432005</v>
      </c>
      <c r="AB11" s="59">
        <v>11.181579162565111</v>
      </c>
      <c r="AC11" s="59">
        <v>12.045979627541785</v>
      </c>
      <c r="AD11" s="59">
        <v>13.846849374221167</v>
      </c>
      <c r="AE11" s="59">
        <v>14.318840484365749</v>
      </c>
      <c r="AF11" s="59">
        <v>14.982467993653056</v>
      </c>
      <c r="AG11" s="59">
        <v>15.788658818587788</v>
      </c>
      <c r="AH11" s="59">
        <v>16.275954595115245</v>
      </c>
      <c r="AI11" s="59">
        <v>17.410157428260078</v>
      </c>
      <c r="AJ11" s="59">
        <v>17.391791532650906</v>
      </c>
      <c r="AK11" s="59">
        <v>17.677963376740344</v>
      </c>
      <c r="AL11" s="59">
        <v>18.069086346155981</v>
      </c>
      <c r="AM11" s="59">
        <v>21.161835186380813</v>
      </c>
      <c r="AN11" s="59">
        <v>19.463166308868907</v>
      </c>
    </row>
    <row r="12" spans="1:84">
      <c r="N12" s="23" t="s">
        <v>245</v>
      </c>
      <c r="O12" s="59">
        <v>15.014844371584747</v>
      </c>
      <c r="P12" s="59">
        <v>21.8216940972077</v>
      </c>
      <c r="Q12" s="59">
        <v>22.793233064768703</v>
      </c>
      <c r="R12" s="59">
        <v>24.07249105433365</v>
      </c>
      <c r="S12" s="59">
        <v>25.3409092275026</v>
      </c>
      <c r="T12" s="59">
        <v>25.10142678314736</v>
      </c>
      <c r="U12" s="59">
        <v>26.423496973074094</v>
      </c>
      <c r="V12" s="59">
        <v>27.574004614165986</v>
      </c>
      <c r="W12" s="59">
        <v>28.373860791481427</v>
      </c>
      <c r="X12" s="59">
        <v>28.53950197642687</v>
      </c>
      <c r="Y12" s="59">
        <v>18.166836768819735</v>
      </c>
      <c r="Z12" s="59">
        <v>24.94181961179066</v>
      </c>
      <c r="AA12" s="59">
        <v>24.892746653721481</v>
      </c>
      <c r="AB12" s="59">
        <v>24.961949713473363</v>
      </c>
      <c r="AC12" s="59">
        <v>25.169316508821289</v>
      </c>
      <c r="AD12" s="59">
        <v>25.518877838171143</v>
      </c>
      <c r="AE12" s="59">
        <v>26.521813699882642</v>
      </c>
      <c r="AF12" s="59">
        <v>23.767720476312501</v>
      </c>
      <c r="AG12" s="59">
        <v>22.358368976169629</v>
      </c>
      <c r="AH12" s="59">
        <v>21.278231265879917</v>
      </c>
      <c r="AI12" s="59">
        <v>19.7173984007744</v>
      </c>
      <c r="AJ12" s="59">
        <v>18.445155816248786</v>
      </c>
      <c r="AK12" s="59">
        <v>17.350096897901153</v>
      </c>
      <c r="AL12" s="59">
        <v>16.085647536226201</v>
      </c>
      <c r="AM12" s="59">
        <v>15.617848372047899</v>
      </c>
      <c r="AN12" s="59">
        <v>15.065242157114756</v>
      </c>
    </row>
    <row r="13" spans="1:84">
      <c r="N13" s="23" t="s">
        <v>253</v>
      </c>
      <c r="O13" s="59">
        <v>10.434948397459378</v>
      </c>
      <c r="P13" s="59">
        <v>10.627732778755062</v>
      </c>
      <c r="Q13" s="59">
        <v>10.038019926623258</v>
      </c>
      <c r="R13" s="59">
        <v>10.294513454023924</v>
      </c>
      <c r="S13" s="59">
        <v>10.619921548586092</v>
      </c>
      <c r="T13" s="59">
        <v>10.483057406153444</v>
      </c>
      <c r="U13" s="59">
        <v>10.133014271312407</v>
      </c>
      <c r="V13" s="59">
        <v>9.6722780282873977</v>
      </c>
      <c r="W13" s="59">
        <v>9.1819436897772082</v>
      </c>
      <c r="X13" s="59">
        <v>8.6669052752283182</v>
      </c>
      <c r="Y13" s="59">
        <v>8.1048333806820505</v>
      </c>
      <c r="Z13" s="59">
        <v>7.4095067496713716</v>
      </c>
      <c r="AA13" s="59">
        <v>6.7166691754484091</v>
      </c>
      <c r="AB13" s="59">
        <v>5.98898137421192</v>
      </c>
      <c r="AC13" s="59">
        <v>5.2841666981416688</v>
      </c>
      <c r="AD13" s="59">
        <v>4.6005598430904486</v>
      </c>
      <c r="AE13" s="59">
        <v>3.9464990436500491</v>
      </c>
      <c r="AF13" s="59">
        <v>3.3777394169306851</v>
      </c>
      <c r="AG13" s="59">
        <v>2.8636116960235474</v>
      </c>
      <c r="AH13" s="59">
        <v>2.3877391721652628</v>
      </c>
      <c r="AI13" s="59">
        <v>1.9451530050802424</v>
      </c>
      <c r="AJ13" s="59">
        <v>1.558444703276644</v>
      </c>
      <c r="AK13" s="59">
        <v>1.2342913018127348</v>
      </c>
      <c r="AL13" s="59">
        <v>0.98603809813116872</v>
      </c>
      <c r="AM13" s="59">
        <v>0.7595265175058088</v>
      </c>
      <c r="AN13" s="59">
        <v>0.56121084830509704</v>
      </c>
    </row>
    <row r="14" spans="1:84">
      <c r="N14" s="23" t="s">
        <v>254</v>
      </c>
      <c r="O14" s="59">
        <v>3.5195069963484951</v>
      </c>
      <c r="P14" s="59">
        <v>3.561885150225744</v>
      </c>
      <c r="Q14" s="59">
        <v>3.6029909803966933</v>
      </c>
      <c r="R14" s="59">
        <v>3.6328601889964061</v>
      </c>
      <c r="S14" s="59">
        <v>3.6520802700983706</v>
      </c>
      <c r="T14" s="59">
        <v>3.6574821382828424</v>
      </c>
      <c r="U14" s="59">
        <v>3.6827218221460902</v>
      </c>
      <c r="V14" s="59">
        <v>3.710511440714221</v>
      </c>
      <c r="W14" s="59">
        <v>3.7350132477985762</v>
      </c>
      <c r="X14" s="59">
        <v>3.7535005777128077</v>
      </c>
      <c r="Y14" s="59">
        <v>3.7674396353990121</v>
      </c>
      <c r="Z14" s="59">
        <v>3.978111104421135</v>
      </c>
      <c r="AA14" s="59">
        <v>4.1953826539437094</v>
      </c>
      <c r="AB14" s="59">
        <v>4.4293688424666602</v>
      </c>
      <c r="AC14" s="59">
        <v>4.6913200850397851</v>
      </c>
      <c r="AD14" s="59">
        <v>4.9868129450368093</v>
      </c>
      <c r="AE14" s="59">
        <v>5.2972010867935175</v>
      </c>
      <c r="AF14" s="59">
        <v>5.5093885581735815</v>
      </c>
      <c r="AG14" s="59">
        <v>5.6993336837643778</v>
      </c>
      <c r="AH14" s="59">
        <v>5.8723734283009943</v>
      </c>
      <c r="AI14" s="59">
        <v>6.0148512214105345</v>
      </c>
      <c r="AJ14" s="59">
        <v>6.1329156646171024</v>
      </c>
      <c r="AK14" s="59">
        <v>6.233225362489395</v>
      </c>
      <c r="AL14" s="59">
        <v>6.3152430541773104</v>
      </c>
      <c r="AM14" s="59">
        <v>6.3896562853637917</v>
      </c>
      <c r="AN14" s="59">
        <v>6.4542454137448972</v>
      </c>
    </row>
    <row r="15" spans="1:84">
      <c r="M15" s="9"/>
      <c r="N15" s="23" t="s">
        <v>246</v>
      </c>
      <c r="O15" s="59">
        <v>2.69748681324152</v>
      </c>
      <c r="P15" s="59">
        <v>3.2299658086286795</v>
      </c>
      <c r="Q15" s="59">
        <v>3.9890784499765584</v>
      </c>
      <c r="R15" s="59">
        <v>4.7779075028051974</v>
      </c>
      <c r="S15" s="59">
        <v>4.9730737030299021</v>
      </c>
      <c r="T15" s="59">
        <v>5.0469570286760872</v>
      </c>
      <c r="U15" s="59">
        <v>6.5204383720160166</v>
      </c>
      <c r="V15" s="59">
        <v>5.8821560022086876</v>
      </c>
      <c r="W15" s="59">
        <v>3.7510823380008551</v>
      </c>
      <c r="X15" s="59">
        <v>3.80586343072014</v>
      </c>
      <c r="Y15" s="59">
        <v>4.0054015396247662</v>
      </c>
      <c r="Z15" s="59">
        <v>5.6363756634151478</v>
      </c>
      <c r="AA15" s="59">
        <v>5.9483373809327871</v>
      </c>
      <c r="AB15" s="59">
        <v>6.0204862123385974</v>
      </c>
      <c r="AC15" s="59">
        <v>6.3735707145306773</v>
      </c>
      <c r="AD15" s="59">
        <v>6.5478627445911188</v>
      </c>
      <c r="AE15" s="59">
        <v>6.5594056711063704</v>
      </c>
      <c r="AF15" s="59">
        <v>6.5811732361226305</v>
      </c>
      <c r="AG15" s="59">
        <v>5.3559735630907959</v>
      </c>
      <c r="AH15" s="59">
        <v>5.2103599137716312</v>
      </c>
      <c r="AI15" s="59">
        <v>5.1331400903891966</v>
      </c>
      <c r="AJ15" s="59">
        <v>5.325167732709474</v>
      </c>
      <c r="AK15" s="59">
        <v>5.6570018314401942</v>
      </c>
      <c r="AL15" s="59">
        <v>5.7934128324972178</v>
      </c>
      <c r="AM15" s="59">
        <v>5.676481702474514</v>
      </c>
      <c r="AN15" s="59">
        <v>5.7075174343393815</v>
      </c>
      <c r="AS15" s="9"/>
    </row>
    <row r="16" spans="1:84">
      <c r="M16" s="9"/>
      <c r="N16" s="23" t="s">
        <v>255</v>
      </c>
      <c r="O16" s="59">
        <v>4.0355672257528914</v>
      </c>
      <c r="P16" s="59">
        <v>3.973767933825469</v>
      </c>
      <c r="Q16" s="59">
        <v>3.7294153572401498</v>
      </c>
      <c r="R16" s="59">
        <v>3.6909834692416643</v>
      </c>
      <c r="S16" s="59">
        <v>3.661187770254057</v>
      </c>
      <c r="T16" s="59">
        <v>3.5380368179489547</v>
      </c>
      <c r="U16" s="59">
        <v>3.3549436595417865</v>
      </c>
      <c r="V16" s="59">
        <v>3.1899949634477727</v>
      </c>
      <c r="W16" s="59">
        <v>3.0447209975035747</v>
      </c>
      <c r="X16" s="59">
        <v>2.8996065487674176</v>
      </c>
      <c r="Y16" s="59">
        <v>2.7456191936982277</v>
      </c>
      <c r="Z16" s="59">
        <v>2.5183057994353861</v>
      </c>
      <c r="AA16" s="59">
        <v>2.2973162072549016</v>
      </c>
      <c r="AB16" s="59">
        <v>2.0706427495241324</v>
      </c>
      <c r="AC16" s="59">
        <v>1.847992095408334</v>
      </c>
      <c r="AD16" s="59">
        <v>1.6365680518336367</v>
      </c>
      <c r="AE16" s="59">
        <v>1.4279427823704194</v>
      </c>
      <c r="AF16" s="59">
        <v>1.2314648106962514</v>
      </c>
      <c r="AG16" s="59">
        <v>1.0775548739864691</v>
      </c>
      <c r="AH16" s="59">
        <v>0.94101756494024635</v>
      </c>
      <c r="AI16" s="59">
        <v>0.82179243443119998</v>
      </c>
      <c r="AJ16" s="59">
        <v>0.72334095070834792</v>
      </c>
      <c r="AK16" s="59">
        <v>0.60119840849107831</v>
      </c>
      <c r="AL16" s="59">
        <v>0.491183411787253</v>
      </c>
      <c r="AM16" s="59">
        <v>0.38046967830355949</v>
      </c>
      <c r="AN16" s="59">
        <v>0.26777617273629378</v>
      </c>
      <c r="AS16" s="9"/>
    </row>
    <row r="17" spans="13:45">
      <c r="M17" s="9"/>
      <c r="N17" s="23" t="s">
        <v>256</v>
      </c>
      <c r="O17" s="59">
        <v>0.76550122864266301</v>
      </c>
      <c r="P17" s="59">
        <v>0.8341661363545021</v>
      </c>
      <c r="Q17" s="59">
        <v>0.9011881115321998</v>
      </c>
      <c r="R17" s="59">
        <v>0.98432210734093672</v>
      </c>
      <c r="S17" s="59">
        <v>1.0726658047540214</v>
      </c>
      <c r="T17" s="59">
        <v>1.1655258989700574</v>
      </c>
      <c r="U17" s="59">
        <v>1.3083580419773693</v>
      </c>
      <c r="V17" s="59">
        <v>1.4457042664102824</v>
      </c>
      <c r="W17" s="59">
        <v>1.5999987702995191</v>
      </c>
      <c r="X17" s="59">
        <v>1.754027061777792</v>
      </c>
      <c r="Y17" s="59">
        <v>1.8574550054753605</v>
      </c>
      <c r="Z17" s="59">
        <v>2.066349528561747</v>
      </c>
      <c r="AA17" s="59">
        <v>2.2807867771268207</v>
      </c>
      <c r="AB17" s="59">
        <v>2.4978387506398261</v>
      </c>
      <c r="AC17" s="59">
        <v>2.7292084963083707</v>
      </c>
      <c r="AD17" s="59">
        <v>2.9104085480659299</v>
      </c>
      <c r="AE17" s="59">
        <v>3.1141342393796272</v>
      </c>
      <c r="AF17" s="59">
        <v>3.3072106797980965</v>
      </c>
      <c r="AG17" s="59">
        <v>3.4768919832965421</v>
      </c>
      <c r="AH17" s="59">
        <v>3.6372106272241713</v>
      </c>
      <c r="AI17" s="59">
        <v>3.7851291591643932</v>
      </c>
      <c r="AJ17" s="59">
        <v>3.9231153387985911</v>
      </c>
      <c r="AK17" s="59">
        <v>4.0671386056515697</v>
      </c>
      <c r="AL17" s="59">
        <v>4.2112672266840612</v>
      </c>
      <c r="AM17" s="59">
        <v>4.3558101255090982</v>
      </c>
      <c r="AN17" s="59">
        <v>4.5017355107085679</v>
      </c>
      <c r="AS17" s="9"/>
    </row>
    <row r="18" spans="13:45">
      <c r="M18" s="9"/>
      <c r="N18" s="23" t="s">
        <v>247</v>
      </c>
      <c r="O18" s="59">
        <v>0.30605787379999999</v>
      </c>
      <c r="P18" s="59">
        <v>0.57973098619999996</v>
      </c>
      <c r="Q18" s="59">
        <v>1.919711223</v>
      </c>
      <c r="R18" s="59">
        <v>2.4097871</v>
      </c>
      <c r="S18" s="59">
        <v>1.8244910079999999</v>
      </c>
      <c r="T18" s="59">
        <v>1.7404533790000001</v>
      </c>
      <c r="U18" s="59">
        <v>1.5011670549999998</v>
      </c>
      <c r="V18" s="59">
        <v>1.7010704320000001</v>
      </c>
      <c r="W18" s="59">
        <v>1.7399022230000001</v>
      </c>
      <c r="X18" s="59">
        <v>2.1792873589999999</v>
      </c>
      <c r="Y18" s="59">
        <v>2.4701432410000002</v>
      </c>
      <c r="Z18" s="59">
        <v>2.4227039700000002</v>
      </c>
      <c r="AA18" s="59">
        <v>2.0385947</v>
      </c>
      <c r="AB18" s="59">
        <v>2.4052996750000002</v>
      </c>
      <c r="AC18" s="59">
        <v>1.4588285830000001</v>
      </c>
      <c r="AD18" s="59">
        <v>1.5216725019999999</v>
      </c>
      <c r="AE18" s="59">
        <v>1.4633213439999999</v>
      </c>
      <c r="AF18" s="59">
        <v>2.5523849589999998</v>
      </c>
      <c r="AG18" s="59">
        <v>1.542124713</v>
      </c>
      <c r="AH18" s="59">
        <v>0.93306005839999995</v>
      </c>
      <c r="AI18" s="59">
        <v>0.95434690590000004</v>
      </c>
      <c r="AJ18" s="59">
        <v>0.65116584350000006</v>
      </c>
      <c r="AK18" s="59">
        <v>1.6681203609999999</v>
      </c>
      <c r="AL18" s="59">
        <v>2.1450800119999998</v>
      </c>
      <c r="AM18" s="59">
        <v>1.415488694</v>
      </c>
      <c r="AN18" s="59">
        <v>1.3916392390000001</v>
      </c>
      <c r="AS18" s="9"/>
    </row>
    <row r="19" spans="13:45">
      <c r="M19" s="9"/>
      <c r="N19" s="23" t="s">
        <v>239</v>
      </c>
      <c r="O19" s="59">
        <v>4.0224263695367508</v>
      </c>
      <c r="P19" s="59">
        <v>3.9806469153240571</v>
      </c>
      <c r="Q19" s="59">
        <v>3.6194864910204418</v>
      </c>
      <c r="R19" s="59">
        <v>3.5022315533689277</v>
      </c>
      <c r="S19" s="59">
        <v>3.3742769617957116</v>
      </c>
      <c r="T19" s="59">
        <v>3.1732522690733527</v>
      </c>
      <c r="U19" s="59">
        <v>2.937125995443735</v>
      </c>
      <c r="V19" s="59">
        <v>2.6884627118028153</v>
      </c>
      <c r="W19" s="59">
        <v>2.4422906749524045</v>
      </c>
      <c r="X19" s="59">
        <v>2.1962593246067037</v>
      </c>
      <c r="Y19" s="59">
        <v>1.9311218966548007</v>
      </c>
      <c r="Z19" s="59">
        <v>1.6288035048671525</v>
      </c>
      <c r="AA19" s="59">
        <v>1.3988531587669486</v>
      </c>
      <c r="AB19" s="59">
        <v>1.2406135502727291</v>
      </c>
      <c r="AC19" s="59">
        <v>1.1345159407296173</v>
      </c>
      <c r="AD19" s="59">
        <v>1.0728975615099015</v>
      </c>
      <c r="AE19" s="59">
        <v>1.0034977410553465</v>
      </c>
      <c r="AF19" s="59">
        <v>0.94258260737347921</v>
      </c>
      <c r="AG19" s="59">
        <v>0.88929325299880191</v>
      </c>
      <c r="AH19" s="59">
        <v>0.8376352902833617</v>
      </c>
      <c r="AI19" s="59">
        <v>0.78681742491716855</v>
      </c>
      <c r="AJ19" s="59">
        <v>0.74114779520400997</v>
      </c>
      <c r="AK19" s="59">
        <v>0.69434651090393906</v>
      </c>
      <c r="AL19" s="59">
        <v>0.64934876597008573</v>
      </c>
      <c r="AM19" s="59">
        <v>0.60186877172164155</v>
      </c>
      <c r="AN19" s="59">
        <v>0.45572770141187935</v>
      </c>
      <c r="AO19" s="9"/>
      <c r="AP19" s="9"/>
      <c r="AQ19" s="9"/>
      <c r="AR19" s="9"/>
      <c r="AS19" s="9"/>
    </row>
    <row r="20" spans="13:45">
      <c r="N20" s="23" t="s">
        <v>232</v>
      </c>
      <c r="O20" s="59">
        <v>2.6979594829049E-4</v>
      </c>
      <c r="P20" s="59">
        <v>0.30075996790293719</v>
      </c>
      <c r="Q20" s="59">
        <v>0.2697073945916526</v>
      </c>
      <c r="R20" s="59">
        <v>-1.3528488754758521E-2</v>
      </c>
      <c r="S20" s="59">
        <v>0.12127866829944159</v>
      </c>
      <c r="T20" s="59">
        <v>0.10788870542926597</v>
      </c>
      <c r="U20" s="59">
        <v>0.25966663188749384</v>
      </c>
      <c r="V20" s="59">
        <v>0.29786732369254826</v>
      </c>
      <c r="W20" s="59">
        <v>0.34746740993965169</v>
      </c>
      <c r="X20" s="59">
        <v>0.51033089971814394</v>
      </c>
      <c r="Y20" s="59">
        <v>0.54531954803206728</v>
      </c>
      <c r="Z20" s="59">
        <v>0.61450485114235087</v>
      </c>
      <c r="AA20" s="59">
        <v>0.83508036627026772</v>
      </c>
      <c r="AB20" s="59">
        <v>1.0236753454474004</v>
      </c>
      <c r="AC20" s="59">
        <v>1.0270752618789714</v>
      </c>
      <c r="AD20" s="59">
        <v>1.1514735434328554</v>
      </c>
      <c r="AE20" s="59">
        <v>1.4410957523274346</v>
      </c>
      <c r="AF20" s="59">
        <v>1.570503403492622</v>
      </c>
      <c r="AG20" s="59">
        <v>1.5763108299977471</v>
      </c>
      <c r="AH20" s="59">
        <v>1.2042790553977081</v>
      </c>
      <c r="AI20" s="59">
        <v>1.1982645966386714</v>
      </c>
      <c r="AJ20" s="59">
        <v>1.2163508656734852</v>
      </c>
      <c r="AK20" s="59">
        <v>1.2472406921990045</v>
      </c>
      <c r="AL20" s="59">
        <v>1.2750478983691038</v>
      </c>
      <c r="AM20" s="59">
        <v>1.2918211341288028</v>
      </c>
      <c r="AN20" s="59">
        <v>1.3093731824490495</v>
      </c>
    </row>
    <row r="21" spans="13:45">
      <c r="N21" s="23" t="s">
        <v>248</v>
      </c>
      <c r="O21" s="59">
        <v>108.72165209476374</v>
      </c>
      <c r="P21" s="59">
        <v>110.12569885150806</v>
      </c>
      <c r="Q21" s="59">
        <v>111.49369241421611</v>
      </c>
      <c r="R21" s="59">
        <v>109.65401737135171</v>
      </c>
      <c r="S21" s="59">
        <v>110.47008145569814</v>
      </c>
      <c r="T21" s="59">
        <v>108.68264033774553</v>
      </c>
      <c r="U21" s="59">
        <v>109.57614832021655</v>
      </c>
      <c r="V21" s="59">
        <v>109.38867960805415</v>
      </c>
      <c r="W21" s="59">
        <v>109.47676462909436</v>
      </c>
      <c r="X21" s="59">
        <v>106.83529913886998</v>
      </c>
      <c r="Y21" s="59">
        <v>107.30972834442716</v>
      </c>
      <c r="Z21" s="59">
        <v>106.15760823534193</v>
      </c>
      <c r="AA21" s="59">
        <v>106.47367789417257</v>
      </c>
      <c r="AB21" s="59">
        <v>104.88315320731891</v>
      </c>
      <c r="AC21" s="59">
        <v>103.61959281833509</v>
      </c>
      <c r="AD21" s="59">
        <v>99.266904707489033</v>
      </c>
      <c r="AE21" s="59">
        <v>98.621512486489735</v>
      </c>
      <c r="AF21" s="59">
        <v>97.971911306409865</v>
      </c>
      <c r="AG21" s="59">
        <v>97.145659576121446</v>
      </c>
      <c r="AH21" s="59">
        <v>96.696670932738925</v>
      </c>
      <c r="AI21" s="59">
        <v>96.798076376118317</v>
      </c>
      <c r="AJ21" s="59">
        <v>94.879226141660425</v>
      </c>
      <c r="AK21" s="59">
        <v>88.524394399773001</v>
      </c>
      <c r="AL21" s="59">
        <v>85.323547060107202</v>
      </c>
      <c r="AM21" s="59">
        <v>84.193550841404772</v>
      </c>
      <c r="AN21" s="59">
        <v>79.197712791812052</v>
      </c>
    </row>
    <row r="22" spans="13:45">
      <c r="N22" s="23" t="s">
        <v>240</v>
      </c>
      <c r="O22" s="59">
        <v>23.466189279546143</v>
      </c>
      <c r="P22" s="59">
        <v>22.756468997665813</v>
      </c>
      <c r="Q22" s="59">
        <v>22.254098047690558</v>
      </c>
      <c r="R22" s="59">
        <v>21.51909383734673</v>
      </c>
      <c r="S22" s="59">
        <v>20.443611012275127</v>
      </c>
      <c r="T22" s="59">
        <v>19.149265294430009</v>
      </c>
      <c r="U22" s="59">
        <v>17.730126040896511</v>
      </c>
      <c r="V22" s="59">
        <v>16.266216399458564</v>
      </c>
      <c r="W22" s="59">
        <v>14.609625427298525</v>
      </c>
      <c r="X22" s="59">
        <v>12.89124943545735</v>
      </c>
      <c r="Y22" s="59">
        <v>11.067336790775618</v>
      </c>
      <c r="Z22" s="59">
        <v>9.3910378562028285</v>
      </c>
      <c r="AA22" s="59">
        <v>7.7631923351413219</v>
      </c>
      <c r="AB22" s="59">
        <v>6.2152288728819567</v>
      </c>
      <c r="AC22" s="59">
        <v>4.8141618966684492</v>
      </c>
      <c r="AD22" s="59">
        <v>3.6486248032394131</v>
      </c>
      <c r="AE22" s="59">
        <v>2.660905623668878</v>
      </c>
      <c r="AF22" s="59">
        <v>1.8278062032280753</v>
      </c>
      <c r="AG22" s="59">
        <v>1.2920808539254478</v>
      </c>
      <c r="AH22" s="59">
        <v>0.86898630173078018</v>
      </c>
      <c r="AI22" s="59">
        <v>0.49232182401700098</v>
      </c>
      <c r="AJ22" s="59">
        <v>0.1819705078859514</v>
      </c>
      <c r="AK22" s="59">
        <v>0.11433941424725214</v>
      </c>
      <c r="AL22" s="59">
        <v>8.5489641585188639E-2</v>
      </c>
      <c r="AM22" s="59">
        <v>6.3015851560844036E-2</v>
      </c>
      <c r="AN22" s="59">
        <v>4.4647246649730632E-2</v>
      </c>
    </row>
    <row r="23" spans="13:45">
      <c r="N23" s="23" t="s">
        <v>257</v>
      </c>
      <c r="O23" s="59">
        <v>75.388973894814882</v>
      </c>
      <c r="P23" s="59">
        <v>75.768517201331093</v>
      </c>
      <c r="Q23" s="59">
        <v>76.059390477515208</v>
      </c>
      <c r="R23" s="59">
        <v>76.243252483538001</v>
      </c>
      <c r="S23" s="59">
        <v>76.291032473624</v>
      </c>
      <c r="T23" s="59">
        <v>76.171742253901229</v>
      </c>
      <c r="U23" s="59">
        <v>75.799678425165283</v>
      </c>
      <c r="V23" s="59">
        <v>75.325802083132487</v>
      </c>
      <c r="W23" s="59">
        <v>74.785047196417267</v>
      </c>
      <c r="X23" s="59">
        <v>74.187187301906491</v>
      </c>
      <c r="Y23" s="59">
        <v>73.52422234726231</v>
      </c>
      <c r="Z23" s="59">
        <v>72.89736260405175</v>
      </c>
      <c r="AA23" s="59">
        <v>72.266114255024064</v>
      </c>
      <c r="AB23" s="59">
        <v>71.661198061078309</v>
      </c>
      <c r="AC23" s="59">
        <v>71.128984072949137</v>
      </c>
      <c r="AD23" s="59">
        <v>70.728720641156244</v>
      </c>
      <c r="AE23" s="59">
        <v>70.389134206212759</v>
      </c>
      <c r="AF23" s="59">
        <v>70.10310253267761</v>
      </c>
      <c r="AG23" s="59">
        <v>69.89126369809442</v>
      </c>
      <c r="AH23" s="59">
        <v>69.69781898445936</v>
      </c>
      <c r="AI23" s="59">
        <v>69.491853772477924</v>
      </c>
      <c r="AJ23" s="59">
        <v>69.273811135673085</v>
      </c>
      <c r="AK23" s="59">
        <v>69.078941848675612</v>
      </c>
      <c r="AL23" s="59">
        <v>68.823113310340503</v>
      </c>
      <c r="AM23" s="59">
        <v>68.516593115362184</v>
      </c>
      <c r="AN23" s="59">
        <v>68.131376730696118</v>
      </c>
    </row>
    <row r="24" spans="13:45">
      <c r="N24" s="23" t="s">
        <v>249</v>
      </c>
      <c r="O24" s="59">
        <v>7.7856852399999996E-2</v>
      </c>
      <c r="P24" s="59">
        <v>0.48695313608666652</v>
      </c>
      <c r="Q24" s="59">
        <v>0.77206886677666653</v>
      </c>
      <c r="R24" s="59">
        <v>1.0305315409933331</v>
      </c>
      <c r="S24" s="59">
        <v>1.0208385302873333</v>
      </c>
      <c r="T24" s="59">
        <v>1.6088310019457863</v>
      </c>
      <c r="U24" s="59">
        <v>1.2048381892196089</v>
      </c>
      <c r="V24" s="59">
        <v>1.3087861370197664</v>
      </c>
      <c r="W24" s="59">
        <v>1.7162972110668202</v>
      </c>
      <c r="X24" s="59">
        <v>2.0573536572450362</v>
      </c>
      <c r="Y24" s="59">
        <v>3.0371674439288729</v>
      </c>
      <c r="Z24" s="59">
        <v>2.8544038358190775</v>
      </c>
      <c r="AA24" s="59">
        <v>2.8649363428279671</v>
      </c>
      <c r="AB24" s="59">
        <v>2.1375228188053872</v>
      </c>
      <c r="AC24" s="59">
        <v>1.6713122626759633</v>
      </c>
      <c r="AD24" s="59">
        <v>1.7123437860283881</v>
      </c>
      <c r="AE24" s="59">
        <v>2.1810030419104161</v>
      </c>
      <c r="AF24" s="59">
        <v>1.8751968122738749</v>
      </c>
      <c r="AG24" s="59">
        <v>3.154727064772219</v>
      </c>
      <c r="AH24" s="59">
        <v>2.8480896413862067</v>
      </c>
      <c r="AI24" s="59">
        <v>2.3900252697500437</v>
      </c>
      <c r="AJ24" s="59">
        <v>3.0319024195472126</v>
      </c>
      <c r="AK24" s="59">
        <v>2.1364361160856182</v>
      </c>
      <c r="AL24" s="59">
        <v>1.4768673734839093</v>
      </c>
      <c r="AM24" s="59">
        <v>0.74177252730764065</v>
      </c>
      <c r="AN24" s="59">
        <v>0.27957579155449946</v>
      </c>
    </row>
    <row r="25" spans="13:45">
      <c r="N25" s="23" t="s">
        <v>241</v>
      </c>
      <c r="O25" s="59">
        <v>1.6816100521776169E-3</v>
      </c>
      <c r="P25" s="59">
        <v>1.3861236594959526E-3</v>
      </c>
      <c r="Q25" s="59">
        <v>3.7444098592078678E-3</v>
      </c>
      <c r="R25" s="59">
        <v>3.7402123770638295E-3</v>
      </c>
      <c r="S25" s="59">
        <v>9.2994938657954759E-2</v>
      </c>
      <c r="T25" s="59">
        <v>0.19982151655289429</v>
      </c>
      <c r="U25" s="59">
        <v>0.25345331647068525</v>
      </c>
      <c r="V25" s="59">
        <v>0.34517991341499538</v>
      </c>
      <c r="W25" s="59">
        <v>0.44750395555779987</v>
      </c>
      <c r="X25" s="59">
        <v>0.61420831570730949</v>
      </c>
      <c r="Y25" s="59">
        <v>0.69706449282821015</v>
      </c>
      <c r="Z25" s="59">
        <v>0.7066233982643475</v>
      </c>
      <c r="AA25" s="59">
        <v>0.78881864155393933</v>
      </c>
      <c r="AB25" s="59">
        <v>0.92198995729168509</v>
      </c>
      <c r="AC25" s="59">
        <v>0.92288057754507591</v>
      </c>
      <c r="AD25" s="59">
        <v>0.92541162595378923</v>
      </c>
      <c r="AE25" s="59">
        <v>1.0192813745286895</v>
      </c>
      <c r="AF25" s="59">
        <v>1.0403220099712298</v>
      </c>
      <c r="AG25" s="59">
        <v>1.0626308500562891</v>
      </c>
      <c r="AH25" s="59">
        <v>1.0797314200961383</v>
      </c>
      <c r="AI25" s="59">
        <v>1.0823031218169796</v>
      </c>
      <c r="AJ25" s="59">
        <v>1.1474981683672556</v>
      </c>
      <c r="AK25" s="59">
        <v>1.2893805507406941</v>
      </c>
      <c r="AL25" s="59">
        <v>1.3286062615035468</v>
      </c>
      <c r="AM25" s="59">
        <v>1.3474006004181482</v>
      </c>
      <c r="AN25" s="59">
        <v>1.36925644645378</v>
      </c>
    </row>
    <row r="26" spans="13:45">
      <c r="N26" s="23" t="s">
        <v>234</v>
      </c>
      <c r="O26" s="59">
        <v>4.2771624034933335E-3</v>
      </c>
      <c r="P26" s="59">
        <v>2.0898736697106665E-2</v>
      </c>
      <c r="Q26" s="59">
        <v>4.9453790834179993E-2</v>
      </c>
      <c r="R26" s="59">
        <v>8.9330671561286656E-2</v>
      </c>
      <c r="S26" s="59">
        <v>0.13019892492438931</v>
      </c>
      <c r="T26" s="59">
        <v>0.19228514619828038</v>
      </c>
      <c r="U26" s="59">
        <v>0.23907084340288354</v>
      </c>
      <c r="V26" s="59">
        <v>0.29282804622719005</v>
      </c>
      <c r="W26" s="59">
        <v>0.35736447054291604</v>
      </c>
      <c r="X26" s="59">
        <v>0.43265491972259573</v>
      </c>
      <c r="Y26" s="59">
        <v>0.52003034385809599</v>
      </c>
      <c r="Z26" s="59">
        <v>0.61178068754823844</v>
      </c>
      <c r="AA26" s="59">
        <v>0.7012438710642841</v>
      </c>
      <c r="AB26" s="59">
        <v>0.77731134409194846</v>
      </c>
      <c r="AC26" s="59">
        <v>0.83294801760839754</v>
      </c>
      <c r="AD26" s="59">
        <v>0.89250495475998726</v>
      </c>
      <c r="AE26" s="59">
        <v>0.96053441535445327</v>
      </c>
      <c r="AF26" s="59">
        <v>1.0155901159439684</v>
      </c>
      <c r="AG26" s="59">
        <v>1.0945339822578202</v>
      </c>
      <c r="AH26" s="59">
        <v>1.173280128544155</v>
      </c>
      <c r="AI26" s="59">
        <v>1.2594612937994445</v>
      </c>
      <c r="AJ26" s="59">
        <v>1.3698809373079703</v>
      </c>
      <c r="AK26" s="59">
        <v>1.4445944880204953</v>
      </c>
      <c r="AL26" s="59">
        <v>1.4966873193034465</v>
      </c>
      <c r="AM26" s="59">
        <v>1.5208115386160066</v>
      </c>
      <c r="AN26" s="59">
        <v>1.5294502828826673</v>
      </c>
    </row>
    <row r="27" spans="13:45">
      <c r="N27" s="23" t="s">
        <v>250</v>
      </c>
      <c r="O27" s="59">
        <v>6.6041179906459747E-6</v>
      </c>
      <c r="P27" s="59">
        <v>0.6116928233394493</v>
      </c>
      <c r="Q27" s="59">
        <v>0.60889377799773903</v>
      </c>
      <c r="R27" s="59">
        <v>0.60698188583945412</v>
      </c>
      <c r="S27" s="59">
        <v>0.60509751083945407</v>
      </c>
      <c r="T27" s="59">
        <v>0.71803829445746192</v>
      </c>
      <c r="U27" s="59">
        <v>0.60132876083945397</v>
      </c>
      <c r="V27" s="59">
        <v>0.59944438583944926</v>
      </c>
      <c r="W27" s="59">
        <v>0.59664534049774853</v>
      </c>
      <c r="X27" s="59">
        <v>0.59473344833944453</v>
      </c>
      <c r="Y27" s="59">
        <v>1.6092902074177551</v>
      </c>
      <c r="Z27" s="59">
        <v>0.59005002799773898</v>
      </c>
      <c r="AA27" s="59">
        <v>0.58908032333944926</v>
      </c>
      <c r="AB27" s="59">
        <v>0.58719594833945876</v>
      </c>
      <c r="AC27" s="59">
        <v>0.58531157333944928</v>
      </c>
      <c r="AD27" s="59">
        <v>0.76699844663271832</v>
      </c>
      <c r="AE27" s="59">
        <v>0.55478118715005098</v>
      </c>
      <c r="AF27" s="59">
        <v>0.5538389996500509</v>
      </c>
      <c r="AG27" s="59">
        <v>0.55292432930834057</v>
      </c>
      <c r="AH27" s="59">
        <v>0.55289681215005104</v>
      </c>
      <c r="AI27" s="59">
        <v>0.73677741596807389</v>
      </c>
      <c r="AJ27" s="59">
        <v>0.55103995430833608</v>
      </c>
      <c r="AK27" s="59">
        <v>0.55007024965005591</v>
      </c>
      <c r="AL27" s="59">
        <v>0.54912806215005094</v>
      </c>
      <c r="AM27" s="59">
        <v>0.54821339180835027</v>
      </c>
      <c r="AN27" s="59">
        <v>0.72860525875400273</v>
      </c>
    </row>
    <row r="28" spans="13:45">
      <c r="N28" s="23" t="s">
        <v>242</v>
      </c>
      <c r="O28" s="59">
        <v>0</v>
      </c>
      <c r="P28" s="59">
        <v>0</v>
      </c>
      <c r="Q28" s="59">
        <v>0</v>
      </c>
      <c r="R28" s="59">
        <v>0</v>
      </c>
      <c r="S28" s="59">
        <v>0</v>
      </c>
      <c r="T28" s="59">
        <v>0</v>
      </c>
      <c r="U28" s="59">
        <v>0</v>
      </c>
      <c r="V28" s="59">
        <v>0</v>
      </c>
      <c r="W28" s="59">
        <v>0</v>
      </c>
      <c r="X28" s="59">
        <v>0</v>
      </c>
      <c r="Y28" s="59">
        <v>0</v>
      </c>
      <c r="Z28" s="59">
        <v>0</v>
      </c>
      <c r="AA28" s="59">
        <v>0</v>
      </c>
      <c r="AB28" s="59">
        <v>0</v>
      </c>
      <c r="AC28" s="59">
        <v>0</v>
      </c>
      <c r="AD28" s="59">
        <v>0</v>
      </c>
      <c r="AE28" s="59">
        <v>0</v>
      </c>
      <c r="AF28" s="59">
        <v>0</v>
      </c>
      <c r="AG28" s="59">
        <v>0</v>
      </c>
      <c r="AH28" s="59">
        <v>0</v>
      </c>
      <c r="AI28" s="59">
        <v>0</v>
      </c>
      <c r="AJ28" s="59">
        <v>0</v>
      </c>
      <c r="AK28" s="59">
        <v>0</v>
      </c>
      <c r="AL28" s="59">
        <v>0</v>
      </c>
      <c r="AM28" s="59">
        <v>0</v>
      </c>
      <c r="AN28" s="59">
        <v>0</v>
      </c>
    </row>
    <row r="29" spans="13:45">
      <c r="N29" s="23" t="s">
        <v>235</v>
      </c>
      <c r="O29" s="59">
        <v>-2.9527896630543167E-3</v>
      </c>
      <c r="P29" s="59">
        <v>-3.7368433232364377E-2</v>
      </c>
      <c r="Q29" s="59">
        <v>-4.7644721298174285E-2</v>
      </c>
      <c r="R29" s="59">
        <v>-6.2039379166045197E-2</v>
      </c>
      <c r="S29" s="59">
        <v>-8.2201632076244868E-2</v>
      </c>
      <c r="T29" s="59">
        <v>-0.13099848053678337</v>
      </c>
      <c r="U29" s="59">
        <v>-0.13817139646103901</v>
      </c>
      <c r="V29" s="59">
        <v>-0.1440721281708752</v>
      </c>
      <c r="W29" s="59">
        <v>-0.15067789469144743</v>
      </c>
      <c r="X29" s="59">
        <v>-0.1547097110014268</v>
      </c>
      <c r="Y29" s="59">
        <v>-0.3198289835207298</v>
      </c>
      <c r="Z29" s="59">
        <v>-0.32134647594584465</v>
      </c>
      <c r="AA29" s="59">
        <v>-0.32606204634721953</v>
      </c>
      <c r="AB29" s="59">
        <v>-0.33203066021700867</v>
      </c>
      <c r="AC29" s="59">
        <v>-0.3387542643667793</v>
      </c>
      <c r="AD29" s="59">
        <v>-0.39858120801043367</v>
      </c>
      <c r="AE29" s="59">
        <v>-0.4026611281601532</v>
      </c>
      <c r="AF29" s="59">
        <v>-0.4063374191051185</v>
      </c>
      <c r="AG29" s="59">
        <v>-0.41005059707474745</v>
      </c>
      <c r="AH29" s="59">
        <v>-0.41189202075836101</v>
      </c>
      <c r="AI29" s="59">
        <v>-0.46042622045032078</v>
      </c>
      <c r="AJ29" s="59">
        <v>-0.46363668133086688</v>
      </c>
      <c r="AK29" s="59">
        <v>-0.46970216011667937</v>
      </c>
      <c r="AL29" s="59">
        <v>-0.47460140745790758</v>
      </c>
      <c r="AM29" s="59">
        <v>-0.48264987400343062</v>
      </c>
      <c r="AN29" s="59">
        <v>-0.53578429255851068</v>
      </c>
    </row>
    <row r="30" spans="13:45">
      <c r="N30" s="23" t="s">
        <v>107</v>
      </c>
      <c r="O30" s="59">
        <v>117.12309773954723</v>
      </c>
      <c r="P30" s="59">
        <v>114.96289262875617</v>
      </c>
      <c r="Q30" s="59">
        <v>112.50860570473779</v>
      </c>
      <c r="R30" s="59">
        <v>110.08376541832364</v>
      </c>
      <c r="S30" s="59">
        <v>105.85300641240661</v>
      </c>
      <c r="T30" s="59">
        <v>97.774745193828281</v>
      </c>
      <c r="U30" s="59">
        <v>90.80243165320816</v>
      </c>
      <c r="V30" s="59">
        <v>83.220923768263688</v>
      </c>
      <c r="W30" s="59">
        <v>76.649710633951301</v>
      </c>
      <c r="X30" s="59">
        <v>71.759251170928323</v>
      </c>
      <c r="Y30" s="59">
        <v>66.082756006413604</v>
      </c>
      <c r="Z30" s="59">
        <v>60.207998708997863</v>
      </c>
      <c r="AA30" s="59">
        <v>54.772198787505069</v>
      </c>
      <c r="AB30" s="59">
        <v>49.474042309980227</v>
      </c>
      <c r="AC30" s="59">
        <v>44.463594999861627</v>
      </c>
      <c r="AD30" s="59">
        <v>38.970234739133055</v>
      </c>
      <c r="AE30" s="59">
        <v>33.528237006145851</v>
      </c>
      <c r="AF30" s="59">
        <v>28.336699032051307</v>
      </c>
      <c r="AG30" s="59">
        <v>24.245246484021802</v>
      </c>
      <c r="AH30" s="59">
        <v>20.526120547601717</v>
      </c>
      <c r="AI30" s="59">
        <v>16.328992062356146</v>
      </c>
      <c r="AJ30" s="59">
        <v>12.658659175463367</v>
      </c>
      <c r="AK30" s="59">
        <v>9.127295496295277</v>
      </c>
      <c r="AL30" s="59">
        <v>5.2944121445711039</v>
      </c>
      <c r="AM30" s="59">
        <v>1.715199839700807</v>
      </c>
      <c r="AN30" s="59">
        <v>-2.4680768857144897</v>
      </c>
    </row>
    <row r="31" spans="13:45">
      <c r="N31" s="23" t="s">
        <v>177</v>
      </c>
      <c r="O31" s="169">
        <v>0.10281762802409884</v>
      </c>
      <c r="P31" s="169">
        <v>0.10694264707261737</v>
      </c>
      <c r="Q31" s="169">
        <v>0.10985019432190728</v>
      </c>
      <c r="R31" s="169">
        <v>0.11209303157398419</v>
      </c>
      <c r="S31" s="169">
        <v>0.11404104956334529</v>
      </c>
      <c r="T31" s="169">
        <v>0.10798699291032968</v>
      </c>
      <c r="U31" s="169">
        <v>0.10635990262423371</v>
      </c>
      <c r="V31" s="169">
        <v>0.10308549151465349</v>
      </c>
      <c r="W31" s="169">
        <v>9.8002039451973555E-2</v>
      </c>
      <c r="X31" s="169">
        <v>9.3139683716005589E-2</v>
      </c>
      <c r="Y31" s="169">
        <v>8.6803287997152326E-2</v>
      </c>
      <c r="Z31" s="169">
        <v>8.489380413015897E-2</v>
      </c>
      <c r="AA31" s="169">
        <v>8.3153132951040154E-2</v>
      </c>
      <c r="AB31" s="169">
        <v>8.0915702619685725E-2</v>
      </c>
      <c r="AC31" s="169">
        <v>7.9892126637661542E-2</v>
      </c>
      <c r="AD31" s="169">
        <v>7.709631141244852E-2</v>
      </c>
      <c r="AE31" s="169">
        <v>7.5043935295238756E-2</v>
      </c>
      <c r="AF31" s="169">
        <v>7.1794307968101684E-2</v>
      </c>
      <c r="AG31" s="169">
        <v>6.9086489015186936E-2</v>
      </c>
      <c r="AH31" s="169">
        <v>6.739583090787947E-2</v>
      </c>
      <c r="AI31" s="169">
        <v>6.5044466871869794E-2</v>
      </c>
      <c r="AJ31" s="169">
        <v>6.2988782592878434E-2</v>
      </c>
      <c r="AK31" s="169">
        <v>6.0370478585451179E-2</v>
      </c>
      <c r="AL31" s="169">
        <v>5.8342979573756511E-2</v>
      </c>
      <c r="AM31" s="169">
        <v>5.6521107399591194E-2</v>
      </c>
      <c r="AN31" s="169">
        <v>5.2036755502843222E-2</v>
      </c>
    </row>
    <row r="34" spans="14:14">
      <c r="N34" s="29" t="s">
        <v>91</v>
      </c>
    </row>
    <row r="35" spans="14:14">
      <c r="N35" s="123" t="s">
        <v>163</v>
      </c>
    </row>
  </sheetData>
  <mergeCells count="2">
    <mergeCell ref="A1:AP1"/>
    <mergeCell ref="AQ1:CF1"/>
  </mergeCells>
  <hyperlinks>
    <hyperlink ref="A2" location="Contents!A1" display="Return to: Main Menu" xr:uid="{9BEB1AAD-B2B8-40B3-B627-30319D1A8142}"/>
  </hyperlinks>
  <pageMargins left="0.7" right="0.7" top="0.75" bottom="0.75" header="0.3" footer="0.3"/>
  <pageSetup paperSize="9" orientation="portrait" r:id="rId1"/>
  <customProperties>
    <customPr name="GUID" r:id="rId2"/>
  </customPropertie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0AC33-86D9-46DF-9169-4E30C8B87B19}">
  <dimension ref="A1:CF36"/>
  <sheetViews>
    <sheetView showGridLines="0" workbookViewId="0">
      <selection activeCell="N36" sqref="N36"/>
    </sheetView>
  </sheetViews>
  <sheetFormatPr defaultRowHeight="14.4"/>
  <cols>
    <col min="14" max="14" width="29.5546875" bestFit="1" customWidth="1"/>
    <col min="15" max="40" width="8" customWidth="1"/>
  </cols>
  <sheetData>
    <row r="1" spans="1:84" ht="21">
      <c r="A1" s="188" t="s">
        <v>258</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10"/>
      <c r="O8" s="52">
        <v>2025</v>
      </c>
      <c r="P8" s="52">
        <v>2026</v>
      </c>
      <c r="Q8" s="52">
        <v>2027</v>
      </c>
      <c r="R8" s="64">
        <v>2028</v>
      </c>
      <c r="S8" s="52">
        <v>2029</v>
      </c>
      <c r="T8" s="52">
        <v>2030</v>
      </c>
      <c r="U8" s="52">
        <v>2031</v>
      </c>
      <c r="V8" s="52">
        <v>2032</v>
      </c>
      <c r="W8" s="52">
        <v>2033</v>
      </c>
      <c r="X8" s="52">
        <v>2034</v>
      </c>
      <c r="Y8" s="52">
        <v>2035</v>
      </c>
      <c r="Z8" s="52">
        <v>2036</v>
      </c>
      <c r="AA8" s="52">
        <v>2037</v>
      </c>
      <c r="AB8" s="52">
        <v>2038</v>
      </c>
      <c r="AC8" s="52">
        <v>2039</v>
      </c>
      <c r="AD8" s="52">
        <v>2040</v>
      </c>
      <c r="AE8" s="52">
        <v>2041</v>
      </c>
      <c r="AF8" s="52">
        <v>2042</v>
      </c>
      <c r="AG8" s="52">
        <v>2043</v>
      </c>
      <c r="AH8" s="52">
        <v>2044</v>
      </c>
      <c r="AI8" s="52">
        <v>2045</v>
      </c>
      <c r="AJ8" s="52">
        <v>2046</v>
      </c>
      <c r="AK8" s="52">
        <v>2047</v>
      </c>
      <c r="AL8" s="52">
        <v>2048</v>
      </c>
      <c r="AM8" s="52">
        <v>2049</v>
      </c>
      <c r="AN8" s="52">
        <v>2050</v>
      </c>
      <c r="AS8" s="9"/>
    </row>
    <row r="9" spans="1:84">
      <c r="M9" s="9"/>
      <c r="N9" s="23" t="s">
        <v>244</v>
      </c>
      <c r="O9" s="59">
        <v>7.8053523126591511</v>
      </c>
      <c r="P9" s="59">
        <v>5.7331277262525884</v>
      </c>
      <c r="Q9" s="59">
        <v>11.925024630331606</v>
      </c>
      <c r="R9" s="59">
        <v>18.168964131022243</v>
      </c>
      <c r="S9" s="59">
        <v>18.868590675448161</v>
      </c>
      <c r="T9" s="59">
        <v>10.447389464105578</v>
      </c>
      <c r="U9" s="59">
        <v>25.414794469905733</v>
      </c>
      <c r="V9" s="59">
        <v>39.573492066635154</v>
      </c>
      <c r="W9" s="59">
        <v>31.428730404057767</v>
      </c>
      <c r="X9" s="59">
        <v>23.006179053749428</v>
      </c>
      <c r="Y9" s="59">
        <v>13.241371136925999</v>
      </c>
      <c r="Z9" s="59">
        <v>5.5943482144648193</v>
      </c>
      <c r="AA9" s="59">
        <v>2.614100237660991</v>
      </c>
      <c r="AB9" s="59">
        <v>5.7039044526820968</v>
      </c>
      <c r="AC9" s="59">
        <v>10.979655964005664</v>
      </c>
      <c r="AD9" s="59">
        <v>8.3736646002003621</v>
      </c>
      <c r="AE9" s="59">
        <v>2.5707454443979683</v>
      </c>
      <c r="AF9" s="59">
        <v>3.8422635767733602</v>
      </c>
      <c r="AG9" s="59">
        <v>5.957559260693035</v>
      </c>
      <c r="AH9" s="59">
        <v>6.7527586618271842</v>
      </c>
      <c r="AI9" s="59">
        <v>3.1426134673441433</v>
      </c>
      <c r="AJ9" s="59">
        <v>6.7582431587403569E-2</v>
      </c>
      <c r="AK9" s="59">
        <v>-1.7962756396557376</v>
      </c>
      <c r="AL9" s="59">
        <v>0.15168850516790844</v>
      </c>
      <c r="AM9" s="59">
        <v>1.8908097469094263</v>
      </c>
      <c r="AN9" s="59">
        <v>1.3229833587896682</v>
      </c>
      <c r="AS9" s="9"/>
    </row>
    <row r="10" spans="1:84">
      <c r="M10" s="9"/>
      <c r="N10" s="23" t="s">
        <v>236</v>
      </c>
      <c r="O10" s="59">
        <v>0.85540760248230452</v>
      </c>
      <c r="P10" s="59">
        <v>1.6503971122719285E-2</v>
      </c>
      <c r="Q10" s="59">
        <v>-0.63281410904011981</v>
      </c>
      <c r="R10" s="59">
        <v>-0.38576272095163366</v>
      </c>
      <c r="S10" s="59">
        <v>-0.55077184412018276</v>
      </c>
      <c r="T10" s="59">
        <v>-1.570662247052625</v>
      </c>
      <c r="U10" s="59">
        <v>-1.1832392109472074</v>
      </c>
      <c r="V10" s="59">
        <v>-1.146378373952587</v>
      </c>
      <c r="W10" s="59">
        <v>-1.3758584263094158</v>
      </c>
      <c r="X10" s="59">
        <v>-1.3454509197204576</v>
      </c>
      <c r="Y10" s="59">
        <v>-1.3424121742379449</v>
      </c>
      <c r="Z10" s="59">
        <v>-1.1139651939702788</v>
      </c>
      <c r="AA10" s="59">
        <v>-1.0100495184827896</v>
      </c>
      <c r="AB10" s="59">
        <v>-1.3827373036509352</v>
      </c>
      <c r="AC10" s="59">
        <v>-1.6145799605075835</v>
      </c>
      <c r="AD10" s="59">
        <v>-1.1887532389996327</v>
      </c>
      <c r="AE10" s="59">
        <v>-1.4665497473197511</v>
      </c>
      <c r="AF10" s="59">
        <v>-2.3015548490691859</v>
      </c>
      <c r="AG10" s="59">
        <v>-2.4362994811573042</v>
      </c>
      <c r="AH10" s="59">
        <v>-2.6028012828003679</v>
      </c>
      <c r="AI10" s="59">
        <v>-3.4744044338870181</v>
      </c>
      <c r="AJ10" s="59">
        <v>-3.3782500423089949</v>
      </c>
      <c r="AK10" s="59">
        <v>-3.6749416674916109</v>
      </c>
      <c r="AL10" s="59">
        <v>-3.6120051042491359</v>
      </c>
      <c r="AM10" s="59">
        <v>-3.823821992497253</v>
      </c>
      <c r="AN10" s="59">
        <v>-3.7103635060260434</v>
      </c>
      <c r="AS10" s="9"/>
    </row>
    <row r="11" spans="1:84">
      <c r="M11" s="9"/>
      <c r="N11" s="23" t="s">
        <v>252</v>
      </c>
      <c r="O11" s="59">
        <v>0.81415799324667537</v>
      </c>
      <c r="P11" s="59">
        <v>1.3249378700753689</v>
      </c>
      <c r="Q11" s="59">
        <v>1.1423866148812132</v>
      </c>
      <c r="R11" s="59">
        <v>2.5013714595925265</v>
      </c>
      <c r="S11" s="59">
        <v>2.4592578492490866</v>
      </c>
      <c r="T11" s="59">
        <v>1.8459446624207225</v>
      </c>
      <c r="U11" s="59">
        <v>1.6078384388820988</v>
      </c>
      <c r="V11" s="59">
        <v>0.90785084308286312</v>
      </c>
      <c r="W11" s="59">
        <v>0.5877732912414001</v>
      </c>
      <c r="X11" s="59">
        <v>-5.2745375824370111E-2</v>
      </c>
      <c r="Y11" s="59">
        <v>-0.80504616980557087</v>
      </c>
      <c r="Z11" s="59">
        <v>4.0262964068015439E-2</v>
      </c>
      <c r="AA11" s="59">
        <v>1.7891760201668361</v>
      </c>
      <c r="AB11" s="59">
        <v>2.6221307233821589</v>
      </c>
      <c r="AC11" s="59">
        <v>3.5541568237235253</v>
      </c>
      <c r="AD11" s="59">
        <v>4.8895874428433199</v>
      </c>
      <c r="AE11" s="59">
        <v>4.8036540691755736</v>
      </c>
      <c r="AF11" s="59">
        <v>6.6976129123385943</v>
      </c>
      <c r="AG11" s="59">
        <v>6.8118869181694359</v>
      </c>
      <c r="AH11" s="59">
        <v>6.7686492281738531</v>
      </c>
      <c r="AI11" s="59">
        <v>12.540510393515033</v>
      </c>
      <c r="AJ11" s="59">
        <v>12.092925053006239</v>
      </c>
      <c r="AK11" s="59">
        <v>11.74499737115149</v>
      </c>
      <c r="AL11" s="59">
        <v>12.216041230331728</v>
      </c>
      <c r="AM11" s="59">
        <v>14.54570700970117</v>
      </c>
      <c r="AN11" s="59">
        <v>12.024818964568381</v>
      </c>
      <c r="AS11" s="9"/>
    </row>
    <row r="12" spans="1:84">
      <c r="M12" s="9"/>
      <c r="N12" s="23" t="s">
        <v>245</v>
      </c>
      <c r="O12" s="59">
        <v>5.9344517910361887</v>
      </c>
      <c r="P12" s="59">
        <v>12.718016211065628</v>
      </c>
      <c r="Q12" s="59">
        <v>13.137223779736283</v>
      </c>
      <c r="R12" s="59">
        <v>13.822029673326815</v>
      </c>
      <c r="S12" s="59">
        <v>14.975190162936533</v>
      </c>
      <c r="T12" s="59">
        <v>13.273665412793378</v>
      </c>
      <c r="U12" s="59">
        <v>13.915936042812367</v>
      </c>
      <c r="V12" s="59">
        <v>14.022104561583864</v>
      </c>
      <c r="W12" s="59">
        <v>14.52632801724207</v>
      </c>
      <c r="X12" s="59">
        <v>14.599076897003943</v>
      </c>
      <c r="Y12" s="59">
        <v>5.9176718523287111</v>
      </c>
      <c r="Z12" s="59">
        <v>13.002330956007331</v>
      </c>
      <c r="AA12" s="59">
        <v>12.702444470432061</v>
      </c>
      <c r="AB12" s="59">
        <v>12.383597750800448</v>
      </c>
      <c r="AC12" s="59">
        <v>11.724307170662851</v>
      </c>
      <c r="AD12" s="59">
        <v>10.563005044367685</v>
      </c>
      <c r="AE12" s="59">
        <v>10.573745241912141</v>
      </c>
      <c r="AF12" s="59">
        <v>8.2380264394863687</v>
      </c>
      <c r="AG12" s="59">
        <v>7.4801258416120042</v>
      </c>
      <c r="AH12" s="59">
        <v>6.6834041984058992</v>
      </c>
      <c r="AI12" s="59">
        <v>5.3874624841845691</v>
      </c>
      <c r="AJ12" s="59">
        <v>4.34540560712054</v>
      </c>
      <c r="AK12" s="59">
        <v>3.5841203349174933</v>
      </c>
      <c r="AL12" s="59">
        <v>2.4197373139626421</v>
      </c>
      <c r="AM12" s="59">
        <v>1.9315691280619003</v>
      </c>
      <c r="AN12" s="59">
        <v>1.3826110930113451</v>
      </c>
      <c r="AS12" s="26"/>
    </row>
    <row r="13" spans="1:84">
      <c r="M13" s="9"/>
      <c r="N13" s="23" t="s">
        <v>253</v>
      </c>
      <c r="O13" s="59">
        <v>-2.9635848065873015E-2</v>
      </c>
      <c r="P13" s="59">
        <v>-7.0074751584843165E-2</v>
      </c>
      <c r="Q13" s="59">
        <v>-0.16181455397507291</v>
      </c>
      <c r="R13" s="59">
        <v>-0.29362671197720919</v>
      </c>
      <c r="S13" s="59">
        <v>-0.46861577049315284</v>
      </c>
      <c r="T13" s="59">
        <v>-0.6450105471529991</v>
      </c>
      <c r="U13" s="59">
        <v>-0.8605324970916105</v>
      </c>
      <c r="V13" s="59">
        <v>-1.1191911180292042</v>
      </c>
      <c r="W13" s="59">
        <v>-1.4500142822685564</v>
      </c>
      <c r="X13" s="59">
        <v>-1.8015090531140689</v>
      </c>
      <c r="Y13" s="59">
        <v>-2.1725357696283103</v>
      </c>
      <c r="Z13" s="59">
        <v>-2.7612888215173217</v>
      </c>
      <c r="AA13" s="59">
        <v>-3.3369651784511931</v>
      </c>
      <c r="AB13" s="59">
        <v>-3.8678901493095053</v>
      </c>
      <c r="AC13" s="59">
        <v>-4.3645677255689428</v>
      </c>
      <c r="AD13" s="59">
        <v>-4.7887631535220132</v>
      </c>
      <c r="AE13" s="59">
        <v>-5.0551346345186285</v>
      </c>
      <c r="AF13" s="59">
        <v>-5.3051199422125705</v>
      </c>
      <c r="AG13" s="59">
        <v>-5.5350483488917046</v>
      </c>
      <c r="AH13" s="59">
        <v>-5.7573074826193649</v>
      </c>
      <c r="AI13" s="59">
        <v>-5.9723684638467072</v>
      </c>
      <c r="AJ13" s="59">
        <v>-6.1571253042547509</v>
      </c>
      <c r="AK13" s="59">
        <v>-6.3070189028495838</v>
      </c>
      <c r="AL13" s="59">
        <v>-6.4050875302418193</v>
      </c>
      <c r="AM13" s="59">
        <v>-6.4594935657613863</v>
      </c>
      <c r="AN13" s="59">
        <v>-6.4846963323807767</v>
      </c>
      <c r="AS13" s="26"/>
    </row>
    <row r="14" spans="1:84">
      <c r="M14" s="9"/>
      <c r="N14" s="23" t="s">
        <v>254</v>
      </c>
      <c r="O14" s="59">
        <v>-3.4778931369189303E-3</v>
      </c>
      <c r="P14" s="59">
        <v>-3.6259427246600473E-3</v>
      </c>
      <c r="Q14" s="59">
        <v>-8.8851936432322309E-3</v>
      </c>
      <c r="R14" s="59">
        <v>-2.3642526745911718E-2</v>
      </c>
      <c r="S14" s="59">
        <v>-5.1843981777735471E-2</v>
      </c>
      <c r="T14" s="59">
        <v>-8.8898588243873894E-2</v>
      </c>
      <c r="U14" s="59">
        <v>-0.10655228392589794</v>
      </c>
      <c r="V14" s="59">
        <v>-0.12189353111332146</v>
      </c>
      <c r="W14" s="59">
        <v>-0.14167288844437181</v>
      </c>
      <c r="X14" s="59">
        <v>-0.17021156572918944</v>
      </c>
      <c r="Y14" s="59">
        <v>-0.20649030750039005</v>
      </c>
      <c r="Z14" s="59">
        <v>-4.2779583054248949E-2</v>
      </c>
      <c r="AA14" s="59">
        <v>0.12178529840270647</v>
      </c>
      <c r="AB14" s="59">
        <v>0.29148361080994167</v>
      </c>
      <c r="AC14" s="59">
        <v>0.46225303900510051</v>
      </c>
      <c r="AD14" s="59">
        <v>0.62453389820171812</v>
      </c>
      <c r="AE14" s="59">
        <v>0.76934449154027651</v>
      </c>
      <c r="AF14" s="59">
        <v>0.82007417519812664</v>
      </c>
      <c r="AG14" s="59">
        <v>0.85507418975364091</v>
      </c>
      <c r="AH14" s="59">
        <v>0.87745431042408506</v>
      </c>
      <c r="AI14" s="59">
        <v>0.87559004995780532</v>
      </c>
      <c r="AJ14" s="59">
        <v>0.85627323579964942</v>
      </c>
      <c r="AK14" s="59">
        <v>0.81600555147999176</v>
      </c>
      <c r="AL14" s="59">
        <v>0.75439104390651579</v>
      </c>
      <c r="AM14" s="59">
        <v>0.68336745916812047</v>
      </c>
      <c r="AN14" s="59">
        <v>0.60086421773489684</v>
      </c>
      <c r="AS14" s="9"/>
    </row>
    <row r="15" spans="1:84">
      <c r="M15" s="9"/>
      <c r="N15" s="23" t="s">
        <v>246</v>
      </c>
      <c r="O15" s="59">
        <v>0.93031430947723681</v>
      </c>
      <c r="P15" s="59">
        <v>1.584310824121419</v>
      </c>
      <c r="Q15" s="59">
        <v>2.3349374513056338</v>
      </c>
      <c r="R15" s="59">
        <v>2.9559067361974787</v>
      </c>
      <c r="S15" s="59">
        <v>3.056195523605</v>
      </c>
      <c r="T15" s="59">
        <v>2.8821406131459923</v>
      </c>
      <c r="U15" s="59">
        <v>4.2024825615090649</v>
      </c>
      <c r="V15" s="59">
        <v>3.4396107802372828</v>
      </c>
      <c r="W15" s="59">
        <v>1.0384381809164474</v>
      </c>
      <c r="X15" s="59">
        <v>0.74526819040563375</v>
      </c>
      <c r="Y15" s="59">
        <v>1.1518913244088038</v>
      </c>
      <c r="Z15" s="59">
        <v>3.3025717354088231</v>
      </c>
      <c r="AA15" s="59">
        <v>3.60577548989348</v>
      </c>
      <c r="AB15" s="59">
        <v>3.655155909492442</v>
      </c>
      <c r="AC15" s="59">
        <v>3.9743661717989642</v>
      </c>
      <c r="AD15" s="59">
        <v>3.7039926862587742</v>
      </c>
      <c r="AE15" s="59">
        <v>3.7359269796393137</v>
      </c>
      <c r="AF15" s="59">
        <v>3.8042484930798106</v>
      </c>
      <c r="AG15" s="59">
        <v>2.8136729353578405</v>
      </c>
      <c r="AH15" s="59">
        <v>2.7226028957675386</v>
      </c>
      <c r="AI15" s="59">
        <v>2.6757928404948363</v>
      </c>
      <c r="AJ15" s="59">
        <v>2.851207060494632</v>
      </c>
      <c r="AK15" s="59">
        <v>3.0162930659295215</v>
      </c>
      <c r="AL15" s="59">
        <v>2.7846904732401798</v>
      </c>
      <c r="AM15" s="59">
        <v>2.6145670723331143</v>
      </c>
      <c r="AN15" s="59">
        <v>2.6525377688620595</v>
      </c>
      <c r="AS15" s="9"/>
    </row>
    <row r="16" spans="1:84">
      <c r="M16" s="9"/>
      <c r="N16" s="23" t="s">
        <v>255</v>
      </c>
      <c r="O16" s="59">
        <v>-1.5856811604189947E-2</v>
      </c>
      <c r="P16" s="59">
        <v>-6.2739053177456761E-2</v>
      </c>
      <c r="Q16" s="59">
        <v>-0.11452126219857384</v>
      </c>
      <c r="R16" s="59">
        <v>-0.18662136357859382</v>
      </c>
      <c r="S16" s="59">
        <v>-0.25201316150677444</v>
      </c>
      <c r="T16" s="59">
        <v>-0.34581814725876137</v>
      </c>
      <c r="U16" s="59">
        <v>-0.4487073645482671</v>
      </c>
      <c r="V16" s="59">
        <v>-0.53471620424330024</v>
      </c>
      <c r="W16" s="59">
        <v>-0.6051534062916889</v>
      </c>
      <c r="X16" s="59">
        <v>-0.65779952188149704</v>
      </c>
      <c r="Y16" s="59">
        <v>-0.70828525792807662</v>
      </c>
      <c r="Z16" s="59">
        <v>-0.90272888356690306</v>
      </c>
      <c r="AA16" s="59">
        <v>-1.086253109764924</v>
      </c>
      <c r="AB16" s="59">
        <v>-1.2605321761371766</v>
      </c>
      <c r="AC16" s="59">
        <v>-1.4386980363651412</v>
      </c>
      <c r="AD16" s="59">
        <v>-1.6127532245210696</v>
      </c>
      <c r="AE16" s="59">
        <v>-1.7768049547589979</v>
      </c>
      <c r="AF16" s="59">
        <v>-1.9423329921054666</v>
      </c>
      <c r="AG16" s="59">
        <v>-2.0660353629294157</v>
      </c>
      <c r="AH16" s="59">
        <v>-2.1763125461298332</v>
      </c>
      <c r="AI16" s="59">
        <v>-2.2709949246184511</v>
      </c>
      <c r="AJ16" s="59">
        <v>-2.3469919413958085</v>
      </c>
      <c r="AK16" s="59">
        <v>-2.4458957960248098</v>
      </c>
      <c r="AL16" s="59">
        <v>-2.5426356091501372</v>
      </c>
      <c r="AM16" s="59">
        <v>-2.6392198662044231</v>
      </c>
      <c r="AN16" s="59">
        <v>-2.740125246507696</v>
      </c>
      <c r="AO16" s="9"/>
      <c r="AP16" s="9"/>
      <c r="AQ16" s="9"/>
      <c r="AS16" s="9"/>
    </row>
    <row r="17" spans="13:45">
      <c r="M17" s="9"/>
      <c r="N17" s="23" t="s">
        <v>256</v>
      </c>
      <c r="O17" s="59">
        <v>3.3261008550496601E-2</v>
      </c>
      <c r="P17" s="59">
        <v>7.5421605378082193E-2</v>
      </c>
      <c r="Q17" s="59">
        <v>0.11618438464417785</v>
      </c>
      <c r="R17" s="59">
        <v>0.16616927358340125</v>
      </c>
      <c r="S17" s="59">
        <v>0.21769747055858427</v>
      </c>
      <c r="T17" s="59">
        <v>0.2608266115505169</v>
      </c>
      <c r="U17" s="59">
        <v>0.35491067061450621</v>
      </c>
      <c r="V17" s="59">
        <v>0.44362132360911694</v>
      </c>
      <c r="W17" s="59">
        <v>0.54906821841129594</v>
      </c>
      <c r="X17" s="59">
        <v>0.64776620652144157</v>
      </c>
      <c r="Y17" s="59">
        <v>0.6802773147593042</v>
      </c>
      <c r="Z17" s="59">
        <v>0.84990407425579151</v>
      </c>
      <c r="AA17" s="59">
        <v>1.0248241842306693</v>
      </c>
      <c r="AB17" s="59">
        <v>1.2026759458797689</v>
      </c>
      <c r="AC17" s="59">
        <v>1.3947549558558889</v>
      </c>
      <c r="AD17" s="59">
        <v>1.534954453589495</v>
      </c>
      <c r="AE17" s="59">
        <v>1.6934759601431366</v>
      </c>
      <c r="AF17" s="59">
        <v>1.8404129061898125</v>
      </c>
      <c r="AG17" s="59">
        <v>1.9704738278470542</v>
      </c>
      <c r="AH17" s="59">
        <v>2.0915202445781267</v>
      </c>
      <c r="AI17" s="59">
        <v>2.2012209001797869</v>
      </c>
      <c r="AJ17" s="59">
        <v>2.3013203197307504</v>
      </c>
      <c r="AK17" s="59">
        <v>2.4081826438602323</v>
      </c>
      <c r="AL17" s="59">
        <v>2.5146513961843078</v>
      </c>
      <c r="AM17" s="59">
        <v>2.6289153708423503</v>
      </c>
      <c r="AN17" s="59">
        <v>2.7440769560975129</v>
      </c>
      <c r="AO17" s="9"/>
      <c r="AP17" s="9"/>
      <c r="AQ17" s="9"/>
      <c r="AS17" s="9"/>
    </row>
    <row r="18" spans="13:45">
      <c r="M18" s="9"/>
      <c r="N18" s="23" t="s">
        <v>247</v>
      </c>
      <c r="O18" s="59">
        <v>0.30605787379999999</v>
      </c>
      <c r="P18" s="59">
        <v>0.57973098619999996</v>
      </c>
      <c r="Q18" s="59">
        <v>1.919711223</v>
      </c>
      <c r="R18" s="59">
        <v>2.4097871</v>
      </c>
      <c r="S18" s="59">
        <v>1.8244910079999999</v>
      </c>
      <c r="T18" s="59">
        <v>1.7404533790000001</v>
      </c>
      <c r="U18" s="59">
        <v>1.5011670549999998</v>
      </c>
      <c r="V18" s="59">
        <v>1.7010704320000001</v>
      </c>
      <c r="W18" s="59">
        <v>1.7399022230000001</v>
      </c>
      <c r="X18" s="59">
        <v>2.1792873589999999</v>
      </c>
      <c r="Y18" s="59">
        <v>2.4701432410000002</v>
      </c>
      <c r="Z18" s="59">
        <v>2.4227039700000002</v>
      </c>
      <c r="AA18" s="59">
        <v>2.0385947</v>
      </c>
      <c r="AB18" s="59">
        <v>2.4052996750000002</v>
      </c>
      <c r="AC18" s="59">
        <v>1.4588285830000001</v>
      </c>
      <c r="AD18" s="59">
        <v>1.5216725019999999</v>
      </c>
      <c r="AE18" s="59">
        <v>1.4633213439999999</v>
      </c>
      <c r="AF18" s="59">
        <v>2.5523849589999998</v>
      </c>
      <c r="AG18" s="59">
        <v>1.542124713</v>
      </c>
      <c r="AH18" s="59">
        <v>0.93306005839999995</v>
      </c>
      <c r="AI18" s="59">
        <v>0.95434690590000004</v>
      </c>
      <c r="AJ18" s="59">
        <v>0.65116584350000006</v>
      </c>
      <c r="AK18" s="59">
        <v>1.6681203609999999</v>
      </c>
      <c r="AL18" s="59">
        <v>2.1450800119999998</v>
      </c>
      <c r="AM18" s="59">
        <v>1.415488694</v>
      </c>
      <c r="AN18" s="59">
        <v>1.3916392390000001</v>
      </c>
      <c r="AS18" s="9"/>
    </row>
    <row r="19" spans="13:45">
      <c r="M19" s="9"/>
      <c r="N19" s="23" t="s">
        <v>239</v>
      </c>
      <c r="O19" s="59">
        <v>-4.8649960016447849E-4</v>
      </c>
      <c r="P19" s="59">
        <v>-1.7479096263647107E-2</v>
      </c>
      <c r="Q19" s="59">
        <v>-0.11002208900399127</v>
      </c>
      <c r="R19" s="59">
        <v>-0.28651730151443605</v>
      </c>
      <c r="S19" s="59">
        <v>-0.48821520287137254</v>
      </c>
      <c r="T19" s="59">
        <v>-0.69509506226187023</v>
      </c>
      <c r="U19" s="59">
        <v>-0.89583671540577903</v>
      </c>
      <c r="V19" s="59">
        <v>-1.0855680056977797</v>
      </c>
      <c r="W19" s="59">
        <v>-1.277781386977338</v>
      </c>
      <c r="X19" s="59">
        <v>-1.4624617916067255</v>
      </c>
      <c r="Y19" s="59">
        <v>-1.6585754427553245</v>
      </c>
      <c r="Z19" s="59">
        <v>-1.9077222113743013</v>
      </c>
      <c r="AA19" s="59">
        <v>-2.077016710977567</v>
      </c>
      <c r="AB19" s="59">
        <v>-2.1411114080201648</v>
      </c>
      <c r="AC19" s="59">
        <v>-2.1628585223422894</v>
      </c>
      <c r="AD19" s="59">
        <v>-2.1878579856844822</v>
      </c>
      <c r="AE19" s="59">
        <v>-2.1590593842917429</v>
      </c>
      <c r="AF19" s="59">
        <v>-2.1346209501657931</v>
      </c>
      <c r="AG19" s="59">
        <v>-2.0962911600090646</v>
      </c>
      <c r="AH19" s="59">
        <v>-2.0594052072262499</v>
      </c>
      <c r="AI19" s="59">
        <v>-2.0097492559705068</v>
      </c>
      <c r="AJ19" s="59">
        <v>-1.9456730607982369</v>
      </c>
      <c r="AK19" s="59">
        <v>-1.8787211294506525</v>
      </c>
      <c r="AL19" s="59">
        <v>-1.8305430685875641</v>
      </c>
      <c r="AM19" s="59">
        <v>-1.7742524498047145</v>
      </c>
      <c r="AN19" s="59">
        <v>-1.8179801947773941</v>
      </c>
      <c r="AS19" s="9"/>
    </row>
    <row r="20" spans="13:45">
      <c r="M20" s="9"/>
      <c r="N20" s="23" t="s">
        <v>232</v>
      </c>
      <c r="O20" s="59">
        <v>2.6979594829049E-4</v>
      </c>
      <c r="P20" s="59">
        <v>0.30075996790293719</v>
      </c>
      <c r="Q20" s="59">
        <v>0.2697073945916526</v>
      </c>
      <c r="R20" s="59">
        <v>-1.3528488754758521E-2</v>
      </c>
      <c r="S20" s="59">
        <v>0.12127866829944159</v>
      </c>
      <c r="T20" s="59">
        <v>0.10788870542926597</v>
      </c>
      <c r="U20" s="59">
        <v>0.25966663188749384</v>
      </c>
      <c r="V20" s="59">
        <v>0.29786732369254826</v>
      </c>
      <c r="W20" s="59">
        <v>0.34746740993965169</v>
      </c>
      <c r="X20" s="59">
        <v>0.51033089971814394</v>
      </c>
      <c r="Y20" s="59">
        <v>0.54531954803206728</v>
      </c>
      <c r="Z20" s="59">
        <v>0.61450485114235087</v>
      </c>
      <c r="AA20" s="59">
        <v>0.83508036627026772</v>
      </c>
      <c r="AB20" s="59">
        <v>1.0236753454474004</v>
      </c>
      <c r="AC20" s="59">
        <v>1.0270752618789714</v>
      </c>
      <c r="AD20" s="59">
        <v>1.1514735434328554</v>
      </c>
      <c r="AE20" s="59">
        <v>1.4410957523274346</v>
      </c>
      <c r="AF20" s="59">
        <v>1.570503403492622</v>
      </c>
      <c r="AG20" s="59">
        <v>1.5763108299977471</v>
      </c>
      <c r="AH20" s="59">
        <v>1.2042790553977081</v>
      </c>
      <c r="AI20" s="59">
        <v>1.1982645966386714</v>
      </c>
      <c r="AJ20" s="59">
        <v>1.2163508656734852</v>
      </c>
      <c r="AK20" s="59">
        <v>1.2472406921990045</v>
      </c>
      <c r="AL20" s="59">
        <v>1.2750478983691038</v>
      </c>
      <c r="AM20" s="59">
        <v>1.2918211341288028</v>
      </c>
      <c r="AN20" s="59">
        <v>1.3093731824490495</v>
      </c>
      <c r="AS20" s="9"/>
    </row>
    <row r="21" spans="13:45">
      <c r="M21" s="9"/>
      <c r="N21" s="23" t="s">
        <v>248</v>
      </c>
      <c r="O21" s="59">
        <v>1.5959973734354804</v>
      </c>
      <c r="P21" s="59">
        <v>1.5378528410833638</v>
      </c>
      <c r="Q21" s="59">
        <v>1.3747444587365862</v>
      </c>
      <c r="R21" s="59">
        <v>1.248552159119825</v>
      </c>
      <c r="S21" s="59">
        <v>1.1752387276446541</v>
      </c>
      <c r="T21" s="59">
        <v>-0.47385173008123616</v>
      </c>
      <c r="U21" s="59">
        <v>0.15665771509614501</v>
      </c>
      <c r="V21" s="59">
        <v>0.30430010525513751</v>
      </c>
      <c r="W21" s="59">
        <v>8.8243483198311878E-2</v>
      </c>
      <c r="X21" s="59">
        <v>0.19104849895343534</v>
      </c>
      <c r="Y21" s="59">
        <v>1.0934607337508595</v>
      </c>
      <c r="Z21" s="59">
        <v>-0.59181838703298695</v>
      </c>
      <c r="AA21" s="59">
        <v>-1.5262517792144763</v>
      </c>
      <c r="AB21" s="59">
        <v>-1.4878534754441404</v>
      </c>
      <c r="AC21" s="59">
        <v>-4.498589346065117</v>
      </c>
      <c r="AD21" s="59">
        <v>-7.8344475829390205</v>
      </c>
      <c r="AE21" s="59">
        <v>-10.351830954925347</v>
      </c>
      <c r="AF21" s="59">
        <v>-7.9701963447332389</v>
      </c>
      <c r="AG21" s="59">
        <v>-9.5872890267337709</v>
      </c>
      <c r="AH21" s="59">
        <v>-10.551740456592</v>
      </c>
      <c r="AI21" s="59">
        <v>-9.7557347720658782</v>
      </c>
      <c r="AJ21" s="59">
        <v>-11.990652627015422</v>
      </c>
      <c r="AK21" s="59">
        <v>-18.642434351206134</v>
      </c>
      <c r="AL21" s="59">
        <v>-22.83137996660696</v>
      </c>
      <c r="AM21" s="59">
        <v>-25.071671167698554</v>
      </c>
      <c r="AN21" s="59">
        <v>-31.081519194432047</v>
      </c>
      <c r="AS21" s="9"/>
    </row>
    <row r="22" spans="13:45">
      <c r="N22" s="23" t="s">
        <v>240</v>
      </c>
      <c r="O22" s="59">
        <v>-0.21191444504632173</v>
      </c>
      <c r="P22" s="59">
        <v>-0.3762988211450633</v>
      </c>
      <c r="Q22" s="59">
        <v>-0.60258047971882789</v>
      </c>
      <c r="R22" s="59">
        <v>-0.90044108131319689</v>
      </c>
      <c r="S22" s="59">
        <v>-1.272471501025354</v>
      </c>
      <c r="T22" s="59">
        <v>-1.7657496178682379</v>
      </c>
      <c r="U22" s="59">
        <v>-2.3518219461698919</v>
      </c>
      <c r="V22" s="59">
        <v>-3.0169333072246616</v>
      </c>
      <c r="W22" s="59">
        <v>-3.6821827779338392</v>
      </c>
      <c r="X22" s="59">
        <v>-4.387841729703883</v>
      </c>
      <c r="Y22" s="59">
        <v>-5.0232221991208394</v>
      </c>
      <c r="Z22" s="59">
        <v>-5.4565954382816102</v>
      </c>
      <c r="AA22" s="59">
        <v>-5.7431824650338372</v>
      </c>
      <c r="AB22" s="59">
        <v>-5.8959294877995259</v>
      </c>
      <c r="AC22" s="59">
        <v>-5.954186624906618</v>
      </c>
      <c r="AD22" s="59">
        <v>-5.73177499881138</v>
      </c>
      <c r="AE22" s="59">
        <v>-5.4009539107110704</v>
      </c>
      <c r="AF22" s="59">
        <v>-5.1252781865633805</v>
      </c>
      <c r="AG22" s="59">
        <v>-4.7220618854889196</v>
      </c>
      <c r="AH22" s="59">
        <v>-4.3216387128867844</v>
      </c>
      <c r="AI22" s="59">
        <v>-3.7423900168203232</v>
      </c>
      <c r="AJ22" s="59">
        <v>-3.3047555889354037</v>
      </c>
      <c r="AK22" s="59">
        <v>-2.8437476275478892</v>
      </c>
      <c r="AL22" s="59">
        <v>-2.3703104827047654</v>
      </c>
      <c r="AM22" s="59">
        <v>-1.91836892841595</v>
      </c>
      <c r="AN22" s="59">
        <v>-1.5021724015846143</v>
      </c>
    </row>
    <row r="23" spans="13:45">
      <c r="N23" s="23" t="s">
        <v>257</v>
      </c>
      <c r="O23" s="59">
        <v>-0.14679781019784954</v>
      </c>
      <c r="P23" s="59">
        <v>-0.22572946697805918</v>
      </c>
      <c r="Q23" s="59">
        <v>-0.34446723447103622</v>
      </c>
      <c r="R23" s="59">
        <v>-0.51471504582621463</v>
      </c>
      <c r="S23" s="59">
        <v>-0.75247782562896859</v>
      </c>
      <c r="T23" s="59">
        <v>-1.0731613685761658</v>
      </c>
      <c r="U23" s="59">
        <v>-1.4195826502904225</v>
      </c>
      <c r="V23" s="59">
        <v>-1.8096796156215333</v>
      </c>
      <c r="W23" s="59">
        <v>-2.2070791894993036</v>
      </c>
      <c r="X23" s="59">
        <v>-2.5933950152348153</v>
      </c>
      <c r="Y23" s="59">
        <v>-2.9747179222639897</v>
      </c>
      <c r="Z23" s="59">
        <v>-3.252651885346296</v>
      </c>
      <c r="AA23" s="59">
        <v>-3.4964318445215268</v>
      </c>
      <c r="AB23" s="59">
        <v>-3.6908813797286175</v>
      </c>
      <c r="AC23" s="59">
        <v>-3.815396259936997</v>
      </c>
      <c r="AD23" s="59">
        <v>-3.7729308311234551</v>
      </c>
      <c r="AE23" s="59">
        <v>-3.7069528331739257</v>
      </c>
      <c r="AF23" s="59">
        <v>-3.714786578940374</v>
      </c>
      <c r="AG23" s="59">
        <v>-3.7694390094380239</v>
      </c>
      <c r="AH23" s="59">
        <v>-3.8692327157512914</v>
      </c>
      <c r="AI23" s="59">
        <v>-3.9229377987743987</v>
      </c>
      <c r="AJ23" s="59">
        <v>-4.0676624446801988</v>
      </c>
      <c r="AK23" s="59">
        <v>-4.2697077396424934</v>
      </c>
      <c r="AL23" s="59">
        <v>-4.5543010145723191</v>
      </c>
      <c r="AM23" s="59">
        <v>-4.902937959953741</v>
      </c>
      <c r="AN23" s="59">
        <v>-5.3369715785745075</v>
      </c>
    </row>
    <row r="24" spans="13:45">
      <c r="N24" s="23" t="s">
        <v>249</v>
      </c>
      <c r="O24" s="59">
        <v>3.4928260546666666E-2</v>
      </c>
      <c r="P24" s="59">
        <v>0.43736847706999987</v>
      </c>
      <c r="Q24" s="59">
        <v>0.71021007241999989</v>
      </c>
      <c r="R24" s="59">
        <v>0.9761540784499998</v>
      </c>
      <c r="S24" s="59">
        <v>0.98288719903066668</v>
      </c>
      <c r="T24" s="59">
        <v>1.6016559352891198</v>
      </c>
      <c r="U24" s="59">
        <v>1.1733430211062756</v>
      </c>
      <c r="V24" s="59">
        <v>1.2116374094597664</v>
      </c>
      <c r="W24" s="59">
        <v>1.5562833559068201</v>
      </c>
      <c r="X24" s="59">
        <v>1.8681995878377029</v>
      </c>
      <c r="Y24" s="59">
        <v>1.5536796420255399</v>
      </c>
      <c r="Z24" s="59">
        <v>2.5387507615157441</v>
      </c>
      <c r="AA24" s="59">
        <v>2.5996201224026336</v>
      </c>
      <c r="AB24" s="59">
        <v>1.7688044768627205</v>
      </c>
      <c r="AC24" s="59">
        <v>1.2979968861559634</v>
      </c>
      <c r="AD24" s="59">
        <v>1.3342363598730549</v>
      </c>
      <c r="AE24" s="59">
        <v>2.0629784559457494</v>
      </c>
      <c r="AF24" s="59">
        <v>1.6341786235665416</v>
      </c>
      <c r="AG24" s="59">
        <v>2.6313250608828858</v>
      </c>
      <c r="AH24" s="59">
        <v>2.41477514801154</v>
      </c>
      <c r="AI24" s="59">
        <v>1.6683012039580438</v>
      </c>
      <c r="AJ24" s="59">
        <v>2.5594634272312127</v>
      </c>
      <c r="AK24" s="59">
        <v>1.3520767653402848</v>
      </c>
      <c r="AL24" s="59">
        <v>1.0967877666959094</v>
      </c>
      <c r="AM24" s="59">
        <v>0.40988224034364062</v>
      </c>
      <c r="AN24" s="59">
        <v>0.26785532577449944</v>
      </c>
    </row>
    <row r="25" spans="13:45">
      <c r="N25" s="23" t="s">
        <v>241</v>
      </c>
      <c r="O25" s="59">
        <v>0</v>
      </c>
      <c r="P25" s="59">
        <v>0</v>
      </c>
      <c r="Q25" s="59">
        <v>0</v>
      </c>
      <c r="R25" s="59">
        <v>0</v>
      </c>
      <c r="S25" s="59">
        <v>8.9162729647324759E-2</v>
      </c>
      <c r="T25" s="59">
        <v>0.19591875255772057</v>
      </c>
      <c r="U25" s="59">
        <v>0.24956201683193369</v>
      </c>
      <c r="V25" s="59">
        <v>0.34130148742156846</v>
      </c>
      <c r="W25" s="59">
        <v>0.44156478015224337</v>
      </c>
      <c r="X25" s="59">
        <v>0.60748718093946852</v>
      </c>
      <c r="Y25" s="59">
        <v>0.69008609412358957</v>
      </c>
      <c r="Z25" s="59">
        <v>0.69964248653615968</v>
      </c>
      <c r="AA25" s="59">
        <v>0.78133557298833112</v>
      </c>
      <c r="AB25" s="59">
        <v>0.91121245152874308</v>
      </c>
      <c r="AC25" s="59">
        <v>0.9100770179231964</v>
      </c>
      <c r="AD25" s="59">
        <v>0.90217419274137345</v>
      </c>
      <c r="AE25" s="59">
        <v>0.99477573667375485</v>
      </c>
      <c r="AF25" s="59">
        <v>0.99205964868390473</v>
      </c>
      <c r="AG25" s="59">
        <v>0.98849975876056528</v>
      </c>
      <c r="AH25" s="59">
        <v>0.99141768374403594</v>
      </c>
      <c r="AI25" s="59">
        <v>0.98177248440878462</v>
      </c>
      <c r="AJ25" s="59">
        <v>1.0276103000303782</v>
      </c>
      <c r="AK25" s="59">
        <v>1.1506383910223188</v>
      </c>
      <c r="AL25" s="59">
        <v>1.1855689676739154</v>
      </c>
      <c r="AM25" s="59">
        <v>1.1962062865209699</v>
      </c>
      <c r="AN25" s="59">
        <v>1.206310823609299</v>
      </c>
    </row>
    <row r="26" spans="13:45">
      <c r="N26" s="23" t="s">
        <v>234</v>
      </c>
      <c r="O26" s="59">
        <v>1.1875608585866669E-3</v>
      </c>
      <c r="P26" s="59">
        <v>1.6058089078966664E-2</v>
      </c>
      <c r="Q26" s="59">
        <v>4.2444776541246662E-2</v>
      </c>
      <c r="R26" s="59">
        <v>8.0472823541879984E-2</v>
      </c>
      <c r="S26" s="59">
        <v>0.12005073164225598</v>
      </c>
      <c r="T26" s="59">
        <v>0.18189300064982039</v>
      </c>
      <c r="U26" s="59">
        <v>0.2276078621385702</v>
      </c>
      <c r="V26" s="59">
        <v>0.27800059155917006</v>
      </c>
      <c r="W26" s="59">
        <v>0.33703512813278935</v>
      </c>
      <c r="X26" s="59">
        <v>0.40583292228595308</v>
      </c>
      <c r="Y26" s="59">
        <v>0.43607981389007333</v>
      </c>
      <c r="Z26" s="59">
        <v>0.51703782338723581</v>
      </c>
      <c r="AA26" s="59">
        <v>0.59736078807548676</v>
      </c>
      <c r="AB26" s="59">
        <v>0.65988943314376713</v>
      </c>
      <c r="AC26" s="59">
        <v>0.7018309795252029</v>
      </c>
      <c r="AD26" s="59">
        <v>0.74747261952084454</v>
      </c>
      <c r="AE26" s="59">
        <v>0.81067711419251198</v>
      </c>
      <c r="AF26" s="59">
        <v>0.85626497569931104</v>
      </c>
      <c r="AG26" s="59">
        <v>0.9150530212142588</v>
      </c>
      <c r="AH26" s="59">
        <v>0.97740187405918832</v>
      </c>
      <c r="AI26" s="59">
        <v>1.0365333227442166</v>
      </c>
      <c r="AJ26" s="59">
        <v>1.129582452180665</v>
      </c>
      <c r="AK26" s="59">
        <v>1.1755870833011819</v>
      </c>
      <c r="AL26" s="59">
        <v>1.2140240946200076</v>
      </c>
      <c r="AM26" s="59">
        <v>1.2261309308424586</v>
      </c>
      <c r="AN26" s="59">
        <v>1.2343711792725993</v>
      </c>
    </row>
    <row r="27" spans="13:45">
      <c r="N27" s="23" t="s">
        <v>250</v>
      </c>
      <c r="O27" s="59">
        <v>6.6041179906459747E-6</v>
      </c>
      <c r="P27" s="59">
        <v>0.6116928233394493</v>
      </c>
      <c r="Q27" s="59">
        <v>0.60889377799773903</v>
      </c>
      <c r="R27" s="59">
        <v>0.60698188583945412</v>
      </c>
      <c r="S27" s="59">
        <v>0.60509751083945407</v>
      </c>
      <c r="T27" s="59">
        <v>0.71803829445746192</v>
      </c>
      <c r="U27" s="59">
        <v>0.60132876083945397</v>
      </c>
      <c r="V27" s="59">
        <v>0.59944438583944926</v>
      </c>
      <c r="W27" s="59">
        <v>0.59664534049774853</v>
      </c>
      <c r="X27" s="59">
        <v>0.59473344833944453</v>
      </c>
      <c r="Y27" s="59">
        <v>1.6092902074177551</v>
      </c>
      <c r="Z27" s="59">
        <v>0.59005002799773898</v>
      </c>
      <c r="AA27" s="59">
        <v>0.58908032333944926</v>
      </c>
      <c r="AB27" s="59">
        <v>0.58719594833945876</v>
      </c>
      <c r="AC27" s="59">
        <v>0.58531157333944928</v>
      </c>
      <c r="AD27" s="59">
        <v>0.76699844663271832</v>
      </c>
      <c r="AE27" s="59">
        <v>0.55478118715005098</v>
      </c>
      <c r="AF27" s="59">
        <v>0.5538389996500509</v>
      </c>
      <c r="AG27" s="59">
        <v>0.55292432930834057</v>
      </c>
      <c r="AH27" s="59">
        <v>0.55289681215005104</v>
      </c>
      <c r="AI27" s="59">
        <v>0.73677741596807389</v>
      </c>
      <c r="AJ27" s="59">
        <v>0.55103995430833608</v>
      </c>
      <c r="AK27" s="59">
        <v>0.55007024965005591</v>
      </c>
      <c r="AL27" s="59">
        <v>0.54912806215005094</v>
      </c>
      <c r="AM27" s="59">
        <v>0.54821339180835027</v>
      </c>
      <c r="AN27" s="59">
        <v>0.72860525875400273</v>
      </c>
    </row>
    <row r="28" spans="13:45">
      <c r="N28" s="23" t="s">
        <v>242</v>
      </c>
      <c r="O28" s="59">
        <v>0</v>
      </c>
      <c r="P28" s="59">
        <v>0</v>
      </c>
      <c r="Q28" s="59">
        <v>0</v>
      </c>
      <c r="R28" s="59">
        <v>0</v>
      </c>
      <c r="S28" s="59">
        <v>0</v>
      </c>
      <c r="T28" s="59">
        <v>0</v>
      </c>
      <c r="U28" s="59">
        <v>0</v>
      </c>
      <c r="V28" s="59">
        <v>0</v>
      </c>
      <c r="W28" s="59">
        <v>0</v>
      </c>
      <c r="X28" s="59">
        <v>0</v>
      </c>
      <c r="Y28" s="59">
        <v>0</v>
      </c>
      <c r="Z28" s="59">
        <v>0</v>
      </c>
      <c r="AA28" s="59">
        <v>0</v>
      </c>
      <c r="AB28" s="59">
        <v>0</v>
      </c>
      <c r="AC28" s="59">
        <v>0</v>
      </c>
      <c r="AD28" s="59">
        <v>0</v>
      </c>
      <c r="AE28" s="59">
        <v>0</v>
      </c>
      <c r="AF28" s="59">
        <v>0</v>
      </c>
      <c r="AG28" s="59">
        <v>0</v>
      </c>
      <c r="AH28" s="59">
        <v>0</v>
      </c>
      <c r="AI28" s="59">
        <v>0</v>
      </c>
      <c r="AJ28" s="59">
        <v>0</v>
      </c>
      <c r="AK28" s="59">
        <v>0</v>
      </c>
      <c r="AL28" s="59">
        <v>0</v>
      </c>
      <c r="AM28" s="59">
        <v>0</v>
      </c>
      <c r="AN28" s="59">
        <v>0</v>
      </c>
    </row>
    <row r="29" spans="13:45">
      <c r="N29" s="23" t="s">
        <v>235</v>
      </c>
      <c r="O29" s="59">
        <v>-2.9527896630543167E-3</v>
      </c>
      <c r="P29" s="59">
        <v>-3.7368433232364377E-2</v>
      </c>
      <c r="Q29" s="59">
        <v>-4.7644721298174285E-2</v>
      </c>
      <c r="R29" s="59">
        <v>-6.2039379166045197E-2</v>
      </c>
      <c r="S29" s="59">
        <v>-8.2201632076244868E-2</v>
      </c>
      <c r="T29" s="59">
        <v>-0.13099848053678337</v>
      </c>
      <c r="U29" s="59">
        <v>-0.13817139646103901</v>
      </c>
      <c r="V29" s="59">
        <v>-0.1440721281708752</v>
      </c>
      <c r="W29" s="59">
        <v>-0.15067789469144743</v>
      </c>
      <c r="X29" s="59">
        <v>-0.1547097110014268</v>
      </c>
      <c r="Y29" s="59">
        <v>-0.3198289835207298</v>
      </c>
      <c r="Z29" s="59">
        <v>-0.32134647594584465</v>
      </c>
      <c r="AA29" s="59">
        <v>-0.32606204634721953</v>
      </c>
      <c r="AB29" s="59">
        <v>-0.33203066021700867</v>
      </c>
      <c r="AC29" s="59">
        <v>-0.3387542643667793</v>
      </c>
      <c r="AD29" s="59">
        <v>-0.39858120801043367</v>
      </c>
      <c r="AE29" s="59">
        <v>-0.4026611281601532</v>
      </c>
      <c r="AF29" s="59">
        <v>-0.4063374191051185</v>
      </c>
      <c r="AG29" s="59">
        <v>-0.41005059707474745</v>
      </c>
      <c r="AH29" s="59">
        <v>-0.41189202075836101</v>
      </c>
      <c r="AI29" s="59">
        <v>-0.46042622045032078</v>
      </c>
      <c r="AJ29" s="59">
        <v>-0.46363668133086688</v>
      </c>
      <c r="AK29" s="59">
        <v>-0.46970216011667937</v>
      </c>
      <c r="AL29" s="59">
        <v>-0.47460140745790758</v>
      </c>
      <c r="AM29" s="59">
        <v>-0.48264987400343062</v>
      </c>
      <c r="AN29" s="59">
        <v>-0.53578429255851068</v>
      </c>
    </row>
    <row r="30" spans="13:45">
      <c r="N30" s="23" t="s">
        <v>107</v>
      </c>
      <c r="O30" s="59">
        <v>-2.8047912968108433</v>
      </c>
      <c r="P30" s="59">
        <v>-5.4198984384359941</v>
      </c>
      <c r="Q30" s="59">
        <v>-9.472455709647809</v>
      </c>
      <c r="R30" s="59">
        <v>-13.238921654244042</v>
      </c>
      <c r="S30" s="59">
        <v>-16.96557907151195</v>
      </c>
      <c r="T30" s="59">
        <v>-24.672566264817608</v>
      </c>
      <c r="U30" s="59">
        <v>-27.647373781843271</v>
      </c>
      <c r="V30" s="59">
        <v>-33.155108705912937</v>
      </c>
      <c r="W30" s="59">
        <v>-36.844339502731017</v>
      </c>
      <c r="X30" s="59">
        <v>-39.826831400574854</v>
      </c>
      <c r="Y30" s="59">
        <v>-43.530386779860244</v>
      </c>
      <c r="Z30" s="59">
        <v>-47.594410308253607</v>
      </c>
      <c r="AA30" s="59">
        <v>-50.996659737001671</v>
      </c>
      <c r="AB30" s="59">
        <v>-55.269639177785692</v>
      </c>
      <c r="AC30" s="59">
        <v>-58.463479580272804</v>
      </c>
      <c r="AD30" s="59">
        <v>-61.375416773749372</v>
      </c>
      <c r="AE30" s="59">
        <v>-65.105058035908073</v>
      </c>
      <c r="AF30" s="59">
        <v>-68.440779737919513</v>
      </c>
      <c r="AG30" s="59">
        <v>-70.199050912622155</v>
      </c>
      <c r="AH30" s="59">
        <v>-71.839221404653301</v>
      </c>
      <c r="AI30" s="59">
        <v>-76.167352265565967</v>
      </c>
      <c r="AJ30" s="59">
        <v>-78.341905234378984</v>
      </c>
      <c r="AK30" s="59">
        <v>-80.967212940737639</v>
      </c>
      <c r="AL30" s="59">
        <v>-81.51417900210447</v>
      </c>
      <c r="AM30" s="59">
        <v>-83.647945032293606</v>
      </c>
      <c r="AN30" s="59">
        <v>-86.172030298209407</v>
      </c>
    </row>
    <row r="31" spans="13:45">
      <c r="N31" s="23" t="s">
        <v>172</v>
      </c>
      <c r="O31" s="59">
        <v>17.900270388844699</v>
      </c>
      <c r="P31" s="59">
        <v>24.142465827584431</v>
      </c>
      <c r="Q31" s="59">
        <v>31.558718920837109</v>
      </c>
      <c r="R31" s="59">
        <v>40.269494700845627</v>
      </c>
      <c r="S31" s="59">
        <v>40.57652733740138</v>
      </c>
      <c r="T31" s="59">
        <v>26.466569042367023</v>
      </c>
      <c r="U31" s="59">
        <v>42.260851181783522</v>
      </c>
      <c r="V31" s="59">
        <v>54.141869026322659</v>
      </c>
      <c r="W31" s="59">
        <v>42.347059580280586</v>
      </c>
      <c r="X31" s="59">
        <v>32.729085560938159</v>
      </c>
      <c r="Y31" s="59">
        <v>14.178156681901521</v>
      </c>
      <c r="Z31" s="59">
        <v>13.821210984694217</v>
      </c>
      <c r="AA31" s="59">
        <v>10.696964921069377</v>
      </c>
      <c r="AB31" s="59">
        <v>13.156059683061873</v>
      </c>
      <c r="AC31" s="59">
        <v>13.882983686815308</v>
      </c>
      <c r="AD31" s="59">
        <v>8.5979035660507215</v>
      </c>
      <c r="AE31" s="59">
        <v>1.1545742292382943</v>
      </c>
      <c r="AF31" s="59">
        <v>4.5016418502633719</v>
      </c>
      <c r="AG31" s="59">
        <v>3.4725158148738569</v>
      </c>
      <c r="AH31" s="59">
        <v>1.2198897461749549</v>
      </c>
      <c r="AI31" s="59">
        <v>1.7901801788603593</v>
      </c>
      <c r="AJ31" s="59">
        <v>-4.0048211400563902</v>
      </c>
      <c r="AK31" s="59">
        <v>-13.615112504134016</v>
      </c>
      <c r="AL31" s="59">
        <v>-16.314027419268339</v>
      </c>
      <c r="AM31" s="59">
        <v>-16.689737339679148</v>
      </c>
      <c r="AN31" s="59">
        <v>-26.343565378918282</v>
      </c>
    </row>
    <row r="32" spans="13:45">
      <c r="N32" s="23" t="s">
        <v>173</v>
      </c>
      <c r="O32" s="59">
        <v>15.095479092033855</v>
      </c>
      <c r="P32" s="59">
        <v>18.722567389148438</v>
      </c>
      <c r="Q32" s="59">
        <v>22.086263211189298</v>
      </c>
      <c r="R32" s="59">
        <v>27.030573046601585</v>
      </c>
      <c r="S32" s="59">
        <v>23.61094826588943</v>
      </c>
      <c r="T32" s="59">
        <v>1.7940027775494158</v>
      </c>
      <c r="U32" s="59">
        <v>14.613477399940251</v>
      </c>
      <c r="V32" s="59">
        <v>20.986760320409722</v>
      </c>
      <c r="W32" s="59">
        <v>5.5027200775495686</v>
      </c>
      <c r="X32" s="59">
        <v>-7.0977458396366941</v>
      </c>
      <c r="Y32" s="59">
        <v>-29.352230097958724</v>
      </c>
      <c r="Z32" s="59">
        <v>-33.773199323559389</v>
      </c>
      <c r="AA32" s="59">
        <v>-40.299694815932298</v>
      </c>
      <c r="AB32" s="59">
        <v>-42.113579494723822</v>
      </c>
      <c r="AC32" s="59">
        <v>-44.580495893457496</v>
      </c>
      <c r="AD32" s="59">
        <v>-52.777513207698647</v>
      </c>
      <c r="AE32" s="59">
        <v>-63.95048380666978</v>
      </c>
      <c r="AF32" s="59">
        <v>-63.939137887656145</v>
      </c>
      <c r="AG32" s="59">
        <v>-66.726535097748297</v>
      </c>
      <c r="AH32" s="59">
        <v>-70.619331658478345</v>
      </c>
      <c r="AI32" s="59">
        <v>-74.377172086705613</v>
      </c>
      <c r="AJ32" s="59">
        <v>-82.346726374435377</v>
      </c>
      <c r="AK32" s="59">
        <v>-94.582325444871657</v>
      </c>
      <c r="AL32" s="59">
        <v>-97.828206421372812</v>
      </c>
      <c r="AM32" s="59">
        <v>-100.33768237197276</v>
      </c>
      <c r="AN32" s="59">
        <v>-112.51559567712769</v>
      </c>
    </row>
    <row r="33" spans="14:40">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row>
    <row r="35" spans="14:40">
      <c r="N35" s="29" t="s">
        <v>91</v>
      </c>
    </row>
    <row r="36" spans="14:40">
      <c r="N36" s="123" t="s">
        <v>163</v>
      </c>
    </row>
  </sheetData>
  <mergeCells count="2">
    <mergeCell ref="A1:AP1"/>
    <mergeCell ref="AQ1:CF1"/>
  </mergeCells>
  <hyperlinks>
    <hyperlink ref="A2" location="Contents!A1" display="Return to: Main Menu" xr:uid="{47360143-1EE2-4D6D-AFD7-1CFF0A9B1D61}"/>
  </hyperlinks>
  <pageMargins left="0.7" right="0.7" top="0.75" bottom="0.75" header="0.3" footer="0.3"/>
  <pageSetup paperSize="9" orientation="portrait" r:id="rId1"/>
  <customProperties>
    <customPr name="GUID" r:id="rId2"/>
  </customPropertie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3CDDB-A658-42FB-8620-B11783FAAC2A}">
  <dimension ref="A1:CF36"/>
  <sheetViews>
    <sheetView showGridLines="0" workbookViewId="0">
      <selection activeCell="N36" sqref="N36"/>
    </sheetView>
  </sheetViews>
  <sheetFormatPr defaultRowHeight="14.4"/>
  <cols>
    <col min="14" max="14" width="27.44140625" customWidth="1"/>
  </cols>
  <sheetData>
    <row r="1" spans="1:84" ht="21">
      <c r="A1" s="188" t="s">
        <v>259</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3"/>
      <c r="O8" s="52">
        <v>2025</v>
      </c>
      <c r="P8" s="52">
        <v>2026</v>
      </c>
      <c r="Q8" s="52">
        <v>2027</v>
      </c>
      <c r="R8" s="52">
        <v>2028</v>
      </c>
      <c r="S8" s="52">
        <v>2029</v>
      </c>
      <c r="T8" s="52">
        <v>2030</v>
      </c>
      <c r="U8" s="52">
        <v>2031</v>
      </c>
      <c r="V8" s="52">
        <v>2032</v>
      </c>
      <c r="W8" s="52">
        <v>2033</v>
      </c>
      <c r="X8" s="52">
        <v>2034</v>
      </c>
      <c r="Y8" s="52">
        <v>2035</v>
      </c>
      <c r="Z8" s="52">
        <v>2036</v>
      </c>
      <c r="AA8" s="52">
        <v>2037</v>
      </c>
      <c r="AB8" s="52">
        <v>2038</v>
      </c>
      <c r="AC8" s="52">
        <v>2039</v>
      </c>
      <c r="AD8" s="52">
        <v>2040</v>
      </c>
      <c r="AE8" s="52">
        <v>2041</v>
      </c>
      <c r="AF8" s="52">
        <v>2042</v>
      </c>
      <c r="AG8" s="52">
        <v>2043</v>
      </c>
      <c r="AH8" s="52">
        <v>2044</v>
      </c>
      <c r="AI8" s="52">
        <v>2045</v>
      </c>
      <c r="AJ8" s="52">
        <v>2046</v>
      </c>
      <c r="AK8" s="52">
        <v>2047</v>
      </c>
      <c r="AL8" s="52">
        <v>2048</v>
      </c>
      <c r="AM8" s="52">
        <v>2049</v>
      </c>
      <c r="AN8" s="52">
        <v>2050</v>
      </c>
      <c r="AS8" s="9"/>
    </row>
    <row r="9" spans="1:84">
      <c r="M9" s="9"/>
      <c r="N9" s="23" t="s">
        <v>244</v>
      </c>
      <c r="O9" s="59">
        <v>4.9766202892017812</v>
      </c>
      <c r="P9" s="59">
        <v>5.4398377643052438</v>
      </c>
      <c r="Q9" s="59">
        <v>6.3695642244116879</v>
      </c>
      <c r="R9" s="59">
        <v>7.8404723708288442</v>
      </c>
      <c r="S9" s="59">
        <v>9.4549404470619773</v>
      </c>
      <c r="T9" s="59">
        <v>10.391382571579053</v>
      </c>
      <c r="U9" s="59">
        <v>12.584860993656575</v>
      </c>
      <c r="V9" s="59">
        <v>15.865400326222234</v>
      </c>
      <c r="W9" s="59">
        <v>18.506739512725009</v>
      </c>
      <c r="X9" s="59">
        <v>20.47496609269793</v>
      </c>
      <c r="Y9" s="59">
        <v>21.64574123597205</v>
      </c>
      <c r="Z9" s="59">
        <v>22.001088206383709</v>
      </c>
      <c r="AA9" s="59">
        <v>22.154496449178588</v>
      </c>
      <c r="AB9" s="59">
        <v>22.523717774245885</v>
      </c>
      <c r="AC9" s="59">
        <v>23.138845020869681</v>
      </c>
      <c r="AD9" s="59">
        <v>23.56602717051333</v>
      </c>
      <c r="AE9" s="59">
        <v>23.7499605168804</v>
      </c>
      <c r="AF9" s="59">
        <v>24.082483232948093</v>
      </c>
      <c r="AG9" s="59">
        <v>24.535760968762002</v>
      </c>
      <c r="AH9" s="59">
        <v>25.107766992802418</v>
      </c>
      <c r="AI9" s="59">
        <v>25.059402314583732</v>
      </c>
      <c r="AJ9" s="59">
        <v>24.765391308341492</v>
      </c>
      <c r="AK9" s="59">
        <v>24.215405172982141</v>
      </c>
      <c r="AL9" s="59">
        <v>23.784826047192684</v>
      </c>
      <c r="AM9" s="59">
        <v>23.427818464648315</v>
      </c>
      <c r="AN9" s="59">
        <v>22.9444330701712</v>
      </c>
      <c r="AS9" s="9"/>
    </row>
    <row r="10" spans="1:84">
      <c r="M10" s="9"/>
      <c r="N10" s="23" t="s">
        <v>236</v>
      </c>
      <c r="O10" s="59">
        <v>0.85540760248230452</v>
      </c>
      <c r="P10" s="59">
        <v>1.6503971122719285E-2</v>
      </c>
      <c r="Q10" s="59">
        <v>-0.63281410904011981</v>
      </c>
      <c r="R10" s="59">
        <v>-0.38576272095163366</v>
      </c>
      <c r="S10" s="59">
        <v>-0.55077184412018276</v>
      </c>
      <c r="T10" s="59">
        <v>-1.570662247052625</v>
      </c>
      <c r="U10" s="59">
        <v>-1.1832392109472074</v>
      </c>
      <c r="V10" s="59">
        <v>-1.146378373952587</v>
      </c>
      <c r="W10" s="59">
        <v>-1.3758584263094158</v>
      </c>
      <c r="X10" s="59">
        <v>-1.3454509197204576</v>
      </c>
      <c r="Y10" s="59">
        <v>-1.3424121742379449</v>
      </c>
      <c r="Z10" s="59">
        <v>-1.1139651939702788</v>
      </c>
      <c r="AA10" s="59">
        <v>-1.0100495184827896</v>
      </c>
      <c r="AB10" s="59">
        <v>-1.3827373036509352</v>
      </c>
      <c r="AC10" s="59">
        <v>-1.6145799605075835</v>
      </c>
      <c r="AD10" s="59">
        <v>-1.1887532389996327</v>
      </c>
      <c r="AE10" s="59">
        <v>-1.4665497473197511</v>
      </c>
      <c r="AF10" s="59">
        <v>-2.3015548490691859</v>
      </c>
      <c r="AG10" s="59">
        <v>-2.4362994811573042</v>
      </c>
      <c r="AH10" s="59">
        <v>-2.6028012828003679</v>
      </c>
      <c r="AI10" s="59">
        <v>-3.4744044338870181</v>
      </c>
      <c r="AJ10" s="59">
        <v>-3.3782500423089949</v>
      </c>
      <c r="AK10" s="59">
        <v>-3.6749416674916109</v>
      </c>
      <c r="AL10" s="59">
        <v>-3.6120051042491359</v>
      </c>
      <c r="AM10" s="59">
        <v>-3.823821992497253</v>
      </c>
      <c r="AN10" s="59">
        <v>-3.7103635060260434</v>
      </c>
      <c r="AS10" s="9"/>
    </row>
    <row r="11" spans="1:84">
      <c r="M11" s="9"/>
      <c r="N11" s="23" t="s">
        <v>252</v>
      </c>
      <c r="O11" s="59">
        <v>0.81415799324667537</v>
      </c>
      <c r="P11" s="59">
        <v>1.3249378700753689</v>
      </c>
      <c r="Q11" s="59">
        <v>1.1423866148812132</v>
      </c>
      <c r="R11" s="59">
        <v>2.5013714595925265</v>
      </c>
      <c r="S11" s="59">
        <v>2.4592578492490866</v>
      </c>
      <c r="T11" s="59">
        <v>1.8459446624207225</v>
      </c>
      <c r="U11" s="59">
        <v>1.6078384388820988</v>
      </c>
      <c r="V11" s="59">
        <v>0.90785084308286335</v>
      </c>
      <c r="W11" s="59">
        <v>0.58777329124139999</v>
      </c>
      <c r="X11" s="59">
        <v>-5.2745375824370333E-2</v>
      </c>
      <c r="Y11" s="59">
        <v>-0.80504616980557175</v>
      </c>
      <c r="Z11" s="59">
        <v>4.0262964068015439E-2</v>
      </c>
      <c r="AA11" s="59">
        <v>1.7891760201668361</v>
      </c>
      <c r="AB11" s="59">
        <v>2.6221307233821589</v>
      </c>
      <c r="AC11" s="59">
        <v>3.5541568237235257</v>
      </c>
      <c r="AD11" s="59">
        <v>4.8895874428433199</v>
      </c>
      <c r="AE11" s="59">
        <v>4.8036540691755736</v>
      </c>
      <c r="AF11" s="59">
        <v>6.6976129123385943</v>
      </c>
      <c r="AG11" s="59">
        <v>6.8118869181694368</v>
      </c>
      <c r="AH11" s="59">
        <v>6.7686492281738531</v>
      </c>
      <c r="AI11" s="59">
        <v>12.540510393515033</v>
      </c>
      <c r="AJ11" s="59">
        <v>12.09292505300624</v>
      </c>
      <c r="AK11" s="59">
        <v>11.74499737115149</v>
      </c>
      <c r="AL11" s="59">
        <v>12.216041230331726</v>
      </c>
      <c r="AM11" s="59">
        <v>14.54570700970117</v>
      </c>
      <c r="AN11" s="59">
        <v>12.024818964568381</v>
      </c>
      <c r="AS11" s="9"/>
    </row>
    <row r="12" spans="1:84">
      <c r="M12" s="9"/>
      <c r="N12" s="23" t="s">
        <v>245</v>
      </c>
      <c r="O12" s="59">
        <v>0.28090472947394096</v>
      </c>
      <c r="P12" s="59">
        <v>0.8708528589715725</v>
      </c>
      <c r="Q12" s="59">
        <v>1.4936359486411259</v>
      </c>
      <c r="R12" s="59">
        <v>2.1538540832490378</v>
      </c>
      <c r="S12" s="59">
        <v>2.8717410321770758</v>
      </c>
      <c r="T12" s="59">
        <v>3.5032915211953828</v>
      </c>
      <c r="U12" s="59">
        <v>4.1498649066488884</v>
      </c>
      <c r="V12" s="59">
        <v>4.8078889599636234</v>
      </c>
      <c r="W12" s="59">
        <v>5.4874495040379303</v>
      </c>
      <c r="X12" s="59">
        <v>6.1698366002483773</v>
      </c>
      <c r="Y12" s="59">
        <v>6.4708599873644186</v>
      </c>
      <c r="Z12" s="59">
        <v>7.0804626438404288</v>
      </c>
      <c r="AA12" s="59">
        <v>7.6694096182468829</v>
      </c>
      <c r="AB12" s="59">
        <v>8.2359376629159211</v>
      </c>
      <c r="AC12" s="59">
        <v>8.7606515475091271</v>
      </c>
      <c r="AD12" s="59">
        <v>9.2000620007937322</v>
      </c>
      <c r="AE12" s="59">
        <v>9.6665846847738699</v>
      </c>
      <c r="AF12" s="59">
        <v>10.004875837606983</v>
      </c>
      <c r="AG12" s="59">
        <v>10.300530479212492</v>
      </c>
      <c r="AH12" s="59">
        <v>10.549672613745441</v>
      </c>
      <c r="AI12" s="59">
        <v>10.751310967634478</v>
      </c>
      <c r="AJ12" s="59">
        <v>10.929233005415805</v>
      </c>
      <c r="AK12" s="59">
        <v>11.05735970536465</v>
      </c>
      <c r="AL12" s="59">
        <v>11.137181743514619</v>
      </c>
      <c r="AM12" s="59">
        <v>11.198822561410164</v>
      </c>
      <c r="AN12" s="59">
        <v>11.376384795965489</v>
      </c>
      <c r="AS12" s="26"/>
    </row>
    <row r="13" spans="1:84">
      <c r="M13" s="9"/>
      <c r="N13" s="23" t="s">
        <v>253</v>
      </c>
      <c r="O13" s="59">
        <v>-2.9635848065873015E-2</v>
      </c>
      <c r="P13" s="59">
        <v>-7.0074751584843165E-2</v>
      </c>
      <c r="Q13" s="59">
        <v>-0.16181455397507291</v>
      </c>
      <c r="R13" s="59">
        <v>-0.29362671197720919</v>
      </c>
      <c r="S13" s="59">
        <v>-0.46861577049315284</v>
      </c>
      <c r="T13" s="59">
        <v>-0.6450105471529991</v>
      </c>
      <c r="U13" s="59">
        <v>-0.8605324970916105</v>
      </c>
      <c r="V13" s="59">
        <v>-1.1191911180292042</v>
      </c>
      <c r="W13" s="59">
        <v>-1.4500142822685564</v>
      </c>
      <c r="X13" s="59">
        <v>-1.8015090531140689</v>
      </c>
      <c r="Y13" s="59">
        <v>-2.1725357696283103</v>
      </c>
      <c r="Z13" s="59">
        <v>-2.7612888215173217</v>
      </c>
      <c r="AA13" s="59">
        <v>-3.3369651784511931</v>
      </c>
      <c r="AB13" s="59">
        <v>-3.8678901493095053</v>
      </c>
      <c r="AC13" s="59">
        <v>-4.3645677255689428</v>
      </c>
      <c r="AD13" s="59">
        <v>-4.7887631535220132</v>
      </c>
      <c r="AE13" s="59">
        <v>-5.0551346345186285</v>
      </c>
      <c r="AF13" s="59">
        <v>-5.3051199422125705</v>
      </c>
      <c r="AG13" s="59">
        <v>-5.5350483488917046</v>
      </c>
      <c r="AH13" s="59">
        <v>-5.7573074826193649</v>
      </c>
      <c r="AI13" s="59">
        <v>-5.9723684638467072</v>
      </c>
      <c r="AJ13" s="59">
        <v>-6.1571253042547509</v>
      </c>
      <c r="AK13" s="59">
        <v>-6.3070189028495838</v>
      </c>
      <c r="AL13" s="59">
        <v>-6.4050875302418193</v>
      </c>
      <c r="AM13" s="59">
        <v>-6.4594935657613863</v>
      </c>
      <c r="AN13" s="59">
        <v>-6.4846963323807767</v>
      </c>
      <c r="AS13" s="26"/>
    </row>
    <row r="14" spans="1:84">
      <c r="M14" s="9"/>
      <c r="N14" s="23" t="s">
        <v>254</v>
      </c>
      <c r="O14" s="59">
        <v>-3.4778931369189303E-3</v>
      </c>
      <c r="P14" s="59">
        <v>-3.6259427246600473E-3</v>
      </c>
      <c r="Q14" s="59">
        <v>-8.8851936432322309E-3</v>
      </c>
      <c r="R14" s="59">
        <v>-2.3642526745911718E-2</v>
      </c>
      <c r="S14" s="59">
        <v>-5.1843981777735471E-2</v>
      </c>
      <c r="T14" s="59">
        <v>-8.8898588243873894E-2</v>
      </c>
      <c r="U14" s="59">
        <v>-0.10655228392589794</v>
      </c>
      <c r="V14" s="59">
        <v>-0.12189353111332146</v>
      </c>
      <c r="W14" s="59">
        <v>-0.14167288844437181</v>
      </c>
      <c r="X14" s="59">
        <v>-0.17021156572918944</v>
      </c>
      <c r="Y14" s="59">
        <v>-0.20649030750039005</v>
      </c>
      <c r="Z14" s="59">
        <v>-4.2779583054248949E-2</v>
      </c>
      <c r="AA14" s="59">
        <v>0.12178529840270647</v>
      </c>
      <c r="AB14" s="59">
        <v>0.29148361080994167</v>
      </c>
      <c r="AC14" s="59">
        <v>0.46225303900510051</v>
      </c>
      <c r="AD14" s="59">
        <v>0.62453389820171812</v>
      </c>
      <c r="AE14" s="59">
        <v>0.76934449154027651</v>
      </c>
      <c r="AF14" s="59">
        <v>0.82007417519812664</v>
      </c>
      <c r="AG14" s="59">
        <v>0.85507418975364091</v>
      </c>
      <c r="AH14" s="59">
        <v>0.87745431042408506</v>
      </c>
      <c r="AI14" s="59">
        <v>0.87559004995780532</v>
      </c>
      <c r="AJ14" s="59">
        <v>0.85627323579964942</v>
      </c>
      <c r="AK14" s="59">
        <v>0.81600555147999176</v>
      </c>
      <c r="AL14" s="59">
        <v>0.75439104390651579</v>
      </c>
      <c r="AM14" s="59">
        <v>0.68336745916812047</v>
      </c>
      <c r="AN14" s="59">
        <v>0.60086421773489684</v>
      </c>
      <c r="AS14" s="9"/>
    </row>
    <row r="15" spans="1:84">
      <c r="M15" s="9"/>
      <c r="N15" s="23" t="s">
        <v>246</v>
      </c>
      <c r="O15" s="59">
        <v>6.8817975144914639E-2</v>
      </c>
      <c r="P15" s="59">
        <v>0.18942859260721445</v>
      </c>
      <c r="Q15" s="59">
        <v>0.36262703207370472</v>
      </c>
      <c r="R15" s="59">
        <v>0.57547805198181701</v>
      </c>
      <c r="S15" s="59">
        <v>0.79211909310464668</v>
      </c>
      <c r="T15" s="59">
        <v>0.99736603500627341</v>
      </c>
      <c r="U15" s="59">
        <v>1.2987878122618315</v>
      </c>
      <c r="V15" s="59">
        <v>1.5700613857492351</v>
      </c>
      <c r="W15" s="59">
        <v>1.6625064714768896</v>
      </c>
      <c r="X15" s="59">
        <v>1.7341971357725132</v>
      </c>
      <c r="Y15" s="59">
        <v>1.834650496873349</v>
      </c>
      <c r="Z15" s="59">
        <v>2.0380748665848292</v>
      </c>
      <c r="AA15" s="59">
        <v>2.2590267938518656</v>
      </c>
      <c r="AB15" s="59">
        <v>2.4826493618048744</v>
      </c>
      <c r="AC15" s="59">
        <v>2.7244902806331099</v>
      </c>
      <c r="AD15" s="59">
        <v>2.9252976877736616</v>
      </c>
      <c r="AE15" s="59">
        <v>3.1220129556899776</v>
      </c>
      <c r="AF15" s="59">
        <v>3.3324541101759007</v>
      </c>
      <c r="AG15" s="59">
        <v>3.4354394759817168</v>
      </c>
      <c r="AH15" s="59">
        <v>3.489455154331659</v>
      </c>
      <c r="AI15" s="59">
        <v>3.5078082718660344</v>
      </c>
      <c r="AJ15" s="59">
        <v>3.4375552717118083</v>
      </c>
      <c r="AK15" s="59">
        <v>3.365072296887476</v>
      </c>
      <c r="AL15" s="59">
        <v>3.292063720714185</v>
      </c>
      <c r="AM15" s="59">
        <v>3.3487498721955404</v>
      </c>
      <c r="AN15" s="59">
        <v>3.4154353600912737</v>
      </c>
      <c r="AS15" s="9"/>
    </row>
    <row r="16" spans="1:84">
      <c r="M16" s="9"/>
      <c r="N16" s="23" t="s">
        <v>255</v>
      </c>
      <c r="O16" s="59">
        <v>-1.5856811604189947E-2</v>
      </c>
      <c r="P16" s="59">
        <v>-6.2739053177456761E-2</v>
      </c>
      <c r="Q16" s="59">
        <v>-0.11452126219857384</v>
      </c>
      <c r="R16" s="59">
        <v>-0.18662136357859382</v>
      </c>
      <c r="S16" s="59">
        <v>-0.25201316150677444</v>
      </c>
      <c r="T16" s="59">
        <v>-0.34581814725876137</v>
      </c>
      <c r="U16" s="59">
        <v>-0.4487073645482671</v>
      </c>
      <c r="V16" s="59">
        <v>-0.53471620424330024</v>
      </c>
      <c r="W16" s="59">
        <v>-0.6051534062916889</v>
      </c>
      <c r="X16" s="59">
        <v>-0.65779952188149704</v>
      </c>
      <c r="Y16" s="59">
        <v>-0.70828525792807662</v>
      </c>
      <c r="Z16" s="59">
        <v>-0.90272888356690306</v>
      </c>
      <c r="AA16" s="59">
        <v>-1.086253109764924</v>
      </c>
      <c r="AB16" s="59">
        <v>-1.2605321761371766</v>
      </c>
      <c r="AC16" s="59">
        <v>-1.4386980363651412</v>
      </c>
      <c r="AD16" s="59">
        <v>-1.6127532245210696</v>
      </c>
      <c r="AE16" s="59">
        <v>-1.7768049547589979</v>
      </c>
      <c r="AF16" s="59">
        <v>-1.9423329921054666</v>
      </c>
      <c r="AG16" s="59">
        <v>-2.0660353629294157</v>
      </c>
      <c r="AH16" s="59">
        <v>-2.1763125461298332</v>
      </c>
      <c r="AI16" s="59">
        <v>-2.2709949246184511</v>
      </c>
      <c r="AJ16" s="59">
        <v>-2.3469919413958085</v>
      </c>
      <c r="AK16" s="59">
        <v>-2.4458957960248098</v>
      </c>
      <c r="AL16" s="59">
        <v>-2.5426356091501372</v>
      </c>
      <c r="AM16" s="59">
        <v>-2.6392198662044231</v>
      </c>
      <c r="AN16" s="59">
        <v>-2.740125246507696</v>
      </c>
      <c r="AS16" s="9"/>
    </row>
    <row r="17" spans="13:45">
      <c r="M17" s="9"/>
      <c r="N17" s="23" t="s">
        <v>256</v>
      </c>
      <c r="O17" s="59">
        <v>3.3261008550496601E-2</v>
      </c>
      <c r="P17" s="59">
        <v>7.5421605378082193E-2</v>
      </c>
      <c r="Q17" s="59">
        <v>0.11618438464417785</v>
      </c>
      <c r="R17" s="59">
        <v>0.16616927358340125</v>
      </c>
      <c r="S17" s="59">
        <v>0.21769747055858427</v>
      </c>
      <c r="T17" s="59">
        <v>0.2608266115505169</v>
      </c>
      <c r="U17" s="59">
        <v>0.35491067061450621</v>
      </c>
      <c r="V17" s="59">
        <v>0.44362132360911694</v>
      </c>
      <c r="W17" s="59">
        <v>0.54906821841129594</v>
      </c>
      <c r="X17" s="59">
        <v>0.64776620652144157</v>
      </c>
      <c r="Y17" s="59">
        <v>0.6802773147593042</v>
      </c>
      <c r="Z17" s="59">
        <v>0.84990407425579151</v>
      </c>
      <c r="AA17" s="59">
        <v>1.0248241842306693</v>
      </c>
      <c r="AB17" s="59">
        <v>1.2026759458797689</v>
      </c>
      <c r="AC17" s="59">
        <v>1.3947549558558889</v>
      </c>
      <c r="AD17" s="59">
        <v>1.534954453589495</v>
      </c>
      <c r="AE17" s="59">
        <v>1.6934759601431366</v>
      </c>
      <c r="AF17" s="59">
        <v>1.8404129061898125</v>
      </c>
      <c r="AG17" s="59">
        <v>1.9704738278470542</v>
      </c>
      <c r="AH17" s="59">
        <v>2.0915202445781267</v>
      </c>
      <c r="AI17" s="59">
        <v>2.2012209001797869</v>
      </c>
      <c r="AJ17" s="59">
        <v>2.3013203197307504</v>
      </c>
      <c r="AK17" s="59">
        <v>2.4081826438602323</v>
      </c>
      <c r="AL17" s="59">
        <v>2.5146513961843078</v>
      </c>
      <c r="AM17" s="59">
        <v>2.6289153708423503</v>
      </c>
      <c r="AN17" s="59">
        <v>2.7440769560975129</v>
      </c>
      <c r="AS17" s="9"/>
    </row>
    <row r="18" spans="13:45">
      <c r="M18" s="9"/>
      <c r="N18" s="23" t="s">
        <v>247</v>
      </c>
      <c r="O18" s="59">
        <v>1.6078042654534094E-2</v>
      </c>
      <c r="P18" s="59">
        <v>4.6532869411808377E-2</v>
      </c>
      <c r="Q18" s="59">
        <v>0.14738045926323412</v>
      </c>
      <c r="R18" s="59">
        <v>0.27397305203366074</v>
      </c>
      <c r="S18" s="59">
        <v>0.36981846808267566</v>
      </c>
      <c r="T18" s="59">
        <v>0.46124916162554508</v>
      </c>
      <c r="U18" s="59">
        <v>0.54010950147631265</v>
      </c>
      <c r="V18" s="59">
        <v>0.62947130296989262</v>
      </c>
      <c r="W18" s="59">
        <v>0.72087304280682629</v>
      </c>
      <c r="X18" s="59">
        <v>0.83535686470446435</v>
      </c>
      <c r="Y18" s="59">
        <v>0.96512012777136968</v>
      </c>
      <c r="Z18" s="59">
        <v>1.0923912784375449</v>
      </c>
      <c r="AA18" s="59">
        <v>1.1994841368402851</v>
      </c>
      <c r="AB18" s="59">
        <v>1.3258409931153123</v>
      </c>
      <c r="AC18" s="59">
        <v>1.4024771792454387</v>
      </c>
      <c r="AD18" s="59">
        <v>1.4824147253363951</v>
      </c>
      <c r="AE18" s="59">
        <v>1.5592869282763417</v>
      </c>
      <c r="AF18" s="59">
        <v>1.6933705698179737</v>
      </c>
      <c r="AG18" s="59">
        <v>1.7743825255189649</v>
      </c>
      <c r="AH18" s="59">
        <v>1.8233986780261227</v>
      </c>
      <c r="AI18" s="59">
        <v>1.8735330858417822</v>
      </c>
      <c r="AJ18" s="59">
        <v>1.9077405776373051</v>
      </c>
      <c r="AK18" s="59">
        <v>1.995371423346509</v>
      </c>
      <c r="AL18" s="59">
        <v>2.1080582413725071</v>
      </c>
      <c r="AM18" s="59">
        <v>2.1824176666556303</v>
      </c>
      <c r="AN18" s="59">
        <v>2.2555242159711582</v>
      </c>
      <c r="AS18" s="9"/>
    </row>
    <row r="19" spans="13:45">
      <c r="M19" s="9"/>
      <c r="N19" s="23" t="s">
        <v>239</v>
      </c>
      <c r="O19" s="59">
        <v>-4.8649960016447849E-4</v>
      </c>
      <c r="P19" s="59">
        <v>-1.7479096263647107E-2</v>
      </c>
      <c r="Q19" s="59">
        <v>-0.11002208900399127</v>
      </c>
      <c r="R19" s="59">
        <v>-0.28651730151443605</v>
      </c>
      <c r="S19" s="59">
        <v>-0.48821520287137254</v>
      </c>
      <c r="T19" s="59">
        <v>-0.69509506226187023</v>
      </c>
      <c r="U19" s="59">
        <v>-0.89583671540577903</v>
      </c>
      <c r="V19" s="59">
        <v>-1.0855680056977797</v>
      </c>
      <c r="W19" s="59">
        <v>-1.277781386977338</v>
      </c>
      <c r="X19" s="59">
        <v>-1.4624617916067255</v>
      </c>
      <c r="Y19" s="59">
        <v>-1.6585754427553245</v>
      </c>
      <c r="Z19" s="59">
        <v>-1.9077222113743013</v>
      </c>
      <c r="AA19" s="59">
        <v>-2.077016710977567</v>
      </c>
      <c r="AB19" s="59">
        <v>-2.1411114080201648</v>
      </c>
      <c r="AC19" s="59">
        <v>-2.1628585223422894</v>
      </c>
      <c r="AD19" s="59">
        <v>-2.1878579856844822</v>
      </c>
      <c r="AE19" s="59">
        <v>-2.1590593842917429</v>
      </c>
      <c r="AF19" s="59">
        <v>-2.1346209501657931</v>
      </c>
      <c r="AG19" s="59">
        <v>-2.0962911600090646</v>
      </c>
      <c r="AH19" s="59">
        <v>-2.0594052072262499</v>
      </c>
      <c r="AI19" s="59">
        <v>-2.0097492559705068</v>
      </c>
      <c r="AJ19" s="59">
        <v>-1.9456730607982369</v>
      </c>
      <c r="AK19" s="59">
        <v>-1.8787211294506525</v>
      </c>
      <c r="AL19" s="59">
        <v>-1.8305430685875641</v>
      </c>
      <c r="AM19" s="59">
        <v>-1.7742524498047145</v>
      </c>
      <c r="AN19" s="59">
        <v>-1.8179801947773941</v>
      </c>
      <c r="AS19" s="9"/>
    </row>
    <row r="20" spans="13:45">
      <c r="M20" s="9"/>
      <c r="N20" s="23" t="s">
        <v>232</v>
      </c>
      <c r="O20" s="59">
        <v>2.6979594829049E-4</v>
      </c>
      <c r="P20" s="59">
        <v>0.30075996790293719</v>
      </c>
      <c r="Q20" s="59">
        <v>0.2697073945916526</v>
      </c>
      <c r="R20" s="59">
        <v>-1.3528488754758521E-2</v>
      </c>
      <c r="S20" s="59">
        <v>0.12127866829944159</v>
      </c>
      <c r="T20" s="59">
        <v>0.10788870542926597</v>
      </c>
      <c r="U20" s="59">
        <v>0.25966663188749384</v>
      </c>
      <c r="V20" s="59">
        <v>0.29786732369254826</v>
      </c>
      <c r="W20" s="59">
        <v>0.34746740993965169</v>
      </c>
      <c r="X20" s="59">
        <v>0.51033089971814394</v>
      </c>
      <c r="Y20" s="59">
        <v>0.54531954803206728</v>
      </c>
      <c r="Z20" s="59">
        <v>0.61450485114235087</v>
      </c>
      <c r="AA20" s="59">
        <v>0.83508036627026772</v>
      </c>
      <c r="AB20" s="59">
        <v>1.0236753454474004</v>
      </c>
      <c r="AC20" s="59">
        <v>1.0270752618789714</v>
      </c>
      <c r="AD20" s="59">
        <v>1.1514735434328554</v>
      </c>
      <c r="AE20" s="59">
        <v>1.4410957523274346</v>
      </c>
      <c r="AF20" s="59">
        <v>1.570503403492622</v>
      </c>
      <c r="AG20" s="59">
        <v>1.5763108299977471</v>
      </c>
      <c r="AH20" s="59">
        <v>1.2042790553977081</v>
      </c>
      <c r="AI20" s="59">
        <v>1.1982645966386714</v>
      </c>
      <c r="AJ20" s="59">
        <v>1.2163508656734852</v>
      </c>
      <c r="AK20" s="59">
        <v>1.2472406921990045</v>
      </c>
      <c r="AL20" s="59">
        <v>1.2750478983691038</v>
      </c>
      <c r="AM20" s="59">
        <v>1.2918211341288028</v>
      </c>
      <c r="AN20" s="59">
        <v>1.3093731824490495</v>
      </c>
      <c r="AS20" s="9"/>
    </row>
    <row r="21" spans="13:45">
      <c r="M21" s="9"/>
      <c r="N21" s="23" t="s">
        <v>248</v>
      </c>
      <c r="O21" s="59">
        <v>0.24959959669028997</v>
      </c>
      <c r="P21" s="59">
        <v>0.49497633820215725</v>
      </c>
      <c r="Q21" s="59">
        <v>0.72864685985970823</v>
      </c>
      <c r="R21" s="59">
        <v>0.95309647009393217</v>
      </c>
      <c r="S21" s="59">
        <v>1.1732368507927475</v>
      </c>
      <c r="T21" s="59">
        <v>1.2484049118365448</v>
      </c>
      <c r="U21" s="59">
        <v>1.3805179609134228</v>
      </c>
      <c r="V21" s="59">
        <v>1.5286405721089977</v>
      </c>
      <c r="W21" s="59">
        <v>1.659208448120296</v>
      </c>
      <c r="X21" s="59">
        <v>1.7987292338373351</v>
      </c>
      <c r="Y21" s="59">
        <v>2.0184812759394646</v>
      </c>
      <c r="Z21" s="59">
        <v>2.0925187212187666</v>
      </c>
      <c r="AA21" s="59">
        <v>2.0897008049310131</v>
      </c>
      <c r="AB21" s="59">
        <v>2.0971030978671479</v>
      </c>
      <c r="AC21" s="59">
        <v>1.7536055673315332</v>
      </c>
      <c r="AD21" s="59">
        <v>0.98231956479810378</v>
      </c>
      <c r="AE21" s="59">
        <v>-9.0363259301682319E-3</v>
      </c>
      <c r="AF21" s="59">
        <v>-0.77185152722225325</v>
      </c>
      <c r="AG21" s="59">
        <v>-1.6614086360569615</v>
      </c>
      <c r="AH21" s="59">
        <v>-2.4836338418939476</v>
      </c>
      <c r="AI21" s="59">
        <v>-3.3007173401179557</v>
      </c>
      <c r="AJ21" s="59">
        <v>-4.3246385635715825</v>
      </c>
      <c r="AK21" s="59">
        <v>-5.9024928865627686</v>
      </c>
      <c r="AL21" s="59">
        <v>-7.8384625956210243</v>
      </c>
      <c r="AM21" s="59">
        <v>-10.046494288810209</v>
      </c>
      <c r="AN21" s="59">
        <v>-12.703511789222262</v>
      </c>
      <c r="AS21" s="9"/>
    </row>
    <row r="22" spans="13:45">
      <c r="N22" s="23" t="s">
        <v>240</v>
      </c>
      <c r="O22" s="59">
        <v>-0.21191444504632173</v>
      </c>
      <c r="P22" s="59">
        <v>-0.3762988211450633</v>
      </c>
      <c r="Q22" s="59">
        <v>-0.60258047971882789</v>
      </c>
      <c r="R22" s="59">
        <v>-0.90044108131319689</v>
      </c>
      <c r="S22" s="59">
        <v>-1.272471501025354</v>
      </c>
      <c r="T22" s="59">
        <v>-1.7657496178682379</v>
      </c>
      <c r="U22" s="59">
        <v>-2.3518219461698919</v>
      </c>
      <c r="V22" s="59">
        <v>-3.0169333072246616</v>
      </c>
      <c r="W22" s="59">
        <v>-3.6821827779338392</v>
      </c>
      <c r="X22" s="59">
        <v>-4.387841729703883</v>
      </c>
      <c r="Y22" s="59">
        <v>-5.0232221991208394</v>
      </c>
      <c r="Z22" s="59">
        <v>-5.4565954382816102</v>
      </c>
      <c r="AA22" s="59">
        <v>-5.7431824650338372</v>
      </c>
      <c r="AB22" s="59">
        <v>-5.8959294877995259</v>
      </c>
      <c r="AC22" s="59">
        <v>-5.954186624906618</v>
      </c>
      <c r="AD22" s="59">
        <v>-5.73177499881138</v>
      </c>
      <c r="AE22" s="59">
        <v>-5.4009539107110704</v>
      </c>
      <c r="AF22" s="59">
        <v>-5.1252781865633805</v>
      </c>
      <c r="AG22" s="59">
        <v>-4.7220618854889196</v>
      </c>
      <c r="AH22" s="59">
        <v>-4.3216387128867844</v>
      </c>
      <c r="AI22" s="59">
        <v>-3.7423900168203232</v>
      </c>
      <c r="AJ22" s="59">
        <v>-3.3047555889354037</v>
      </c>
      <c r="AK22" s="59">
        <v>-2.8437476275478892</v>
      </c>
      <c r="AL22" s="59">
        <v>-2.3703104827047654</v>
      </c>
      <c r="AM22" s="59">
        <v>-1.91836892841595</v>
      </c>
      <c r="AN22" s="59">
        <v>-1.5021724015846143</v>
      </c>
    </row>
    <row r="23" spans="13:45">
      <c r="N23" s="23" t="s">
        <v>257</v>
      </c>
      <c r="O23" s="59">
        <v>-0.14679781019784954</v>
      </c>
      <c r="P23" s="59">
        <v>-0.22572946697805918</v>
      </c>
      <c r="Q23" s="59">
        <v>-0.34446723447103622</v>
      </c>
      <c r="R23" s="59">
        <v>-0.51471504582621463</v>
      </c>
      <c r="S23" s="59">
        <v>-0.75247782562896859</v>
      </c>
      <c r="T23" s="59">
        <v>-1.0731613685761658</v>
      </c>
      <c r="U23" s="59">
        <v>-1.4195826502904225</v>
      </c>
      <c r="V23" s="59">
        <v>-1.8096796156215333</v>
      </c>
      <c r="W23" s="59">
        <v>-2.2070791894993036</v>
      </c>
      <c r="X23" s="59">
        <v>-2.5933950152348153</v>
      </c>
      <c r="Y23" s="59">
        <v>-2.9747179222639897</v>
      </c>
      <c r="Z23" s="59">
        <v>-3.252651885346296</v>
      </c>
      <c r="AA23" s="59">
        <v>-3.4964318445215268</v>
      </c>
      <c r="AB23" s="59">
        <v>-3.6908813797286175</v>
      </c>
      <c r="AC23" s="59">
        <v>-3.815396259936997</v>
      </c>
      <c r="AD23" s="59">
        <v>-3.7729308311234551</v>
      </c>
      <c r="AE23" s="59">
        <v>-3.7069528331739257</v>
      </c>
      <c r="AF23" s="59">
        <v>-3.714786578940374</v>
      </c>
      <c r="AG23" s="59">
        <v>-3.7694390094380239</v>
      </c>
      <c r="AH23" s="59">
        <v>-3.8692327157512914</v>
      </c>
      <c r="AI23" s="59">
        <v>-3.9229377987743987</v>
      </c>
      <c r="AJ23" s="59">
        <v>-4.0676624446801988</v>
      </c>
      <c r="AK23" s="59">
        <v>-4.2697077396424934</v>
      </c>
      <c r="AL23" s="59">
        <v>-4.5543010145723191</v>
      </c>
      <c r="AM23" s="59">
        <v>-4.902937959953741</v>
      </c>
      <c r="AN23" s="59">
        <v>-5.3369715785745075</v>
      </c>
    </row>
    <row r="24" spans="13:45">
      <c r="N24" s="23" t="s">
        <v>249</v>
      </c>
      <c r="O24" s="59">
        <v>1.5802855221590947E-3</v>
      </c>
      <c r="P24" s="59">
        <v>2.1368475982976459E-2</v>
      </c>
      <c r="Q24" s="59">
        <v>5.350104363939806E-2</v>
      </c>
      <c r="R24" s="59">
        <v>9.7665915677902809E-2</v>
      </c>
      <c r="S24" s="59">
        <v>0.14213541934724311</v>
      </c>
      <c r="T24" s="59">
        <v>0.21460034163090172</v>
      </c>
      <c r="U24" s="59">
        <v>0.26768678108594685</v>
      </c>
      <c r="V24" s="59">
        <v>0.32250580231139259</v>
      </c>
      <c r="W24" s="59">
        <v>0.39291789891239054</v>
      </c>
      <c r="X24" s="59">
        <v>0.47744225583589212</v>
      </c>
      <c r="Y24" s="59">
        <v>0.54773655065443549</v>
      </c>
      <c r="Z24" s="59">
        <v>0.66259915789573953</v>
      </c>
      <c r="AA24" s="59">
        <v>0.78021572334301026</v>
      </c>
      <c r="AB24" s="59">
        <v>0.86024307261743904</v>
      </c>
      <c r="AC24" s="59">
        <v>0.91896932050084845</v>
      </c>
      <c r="AD24" s="59">
        <v>0.97933517810857473</v>
      </c>
      <c r="AE24" s="59">
        <v>1.0726720616359255</v>
      </c>
      <c r="AF24" s="59">
        <v>1.1466084323290415</v>
      </c>
      <c r="AG24" s="59">
        <v>1.2656594481175865</v>
      </c>
      <c r="AH24" s="59">
        <v>1.3749129335745485</v>
      </c>
      <c r="AI24" s="59">
        <v>1.4503931377975177</v>
      </c>
      <c r="AJ24" s="59">
        <v>1.5661928637284781</v>
      </c>
      <c r="AK24" s="59">
        <v>1.627365888198455</v>
      </c>
      <c r="AL24" s="59">
        <v>1.6769886807871388</v>
      </c>
      <c r="AM24" s="59">
        <v>1.6955332907982723</v>
      </c>
      <c r="AN24" s="59">
        <v>1.7076520704549083</v>
      </c>
    </row>
    <row r="25" spans="13:45">
      <c r="N25" s="23" t="s">
        <v>241</v>
      </c>
      <c r="O25" s="59">
        <v>0</v>
      </c>
      <c r="P25" s="59">
        <v>0</v>
      </c>
      <c r="Q25" s="59">
        <v>0</v>
      </c>
      <c r="R25" s="59">
        <v>0</v>
      </c>
      <c r="S25" s="59">
        <v>8.9162729647324759E-2</v>
      </c>
      <c r="T25" s="59">
        <v>0.19591875255772057</v>
      </c>
      <c r="U25" s="59">
        <v>0.24956201683193369</v>
      </c>
      <c r="V25" s="59">
        <v>0.34130148742156846</v>
      </c>
      <c r="W25" s="59">
        <v>0.44156478015224337</v>
      </c>
      <c r="X25" s="59">
        <v>0.60748718093946852</v>
      </c>
      <c r="Y25" s="59">
        <v>0.69008609412358957</v>
      </c>
      <c r="Z25" s="59">
        <v>0.69964248653615968</v>
      </c>
      <c r="AA25" s="59">
        <v>0.78133557298833112</v>
      </c>
      <c r="AB25" s="59">
        <v>0.91121245152874308</v>
      </c>
      <c r="AC25" s="59">
        <v>0.9100770179231964</v>
      </c>
      <c r="AD25" s="59">
        <v>0.90217419274137345</v>
      </c>
      <c r="AE25" s="59">
        <v>0.99477573667375485</v>
      </c>
      <c r="AF25" s="59">
        <v>0.99205964868390473</v>
      </c>
      <c r="AG25" s="59">
        <v>0.98849975876056528</v>
      </c>
      <c r="AH25" s="59">
        <v>0.99141768374403594</v>
      </c>
      <c r="AI25" s="59">
        <v>0.98177248440878462</v>
      </c>
      <c r="AJ25" s="59">
        <v>1.0276103000303782</v>
      </c>
      <c r="AK25" s="59">
        <v>1.1506383910223188</v>
      </c>
      <c r="AL25" s="59">
        <v>1.1855689676739154</v>
      </c>
      <c r="AM25" s="59">
        <v>1.1962062865209699</v>
      </c>
      <c r="AN25" s="59">
        <v>1.206310823609299</v>
      </c>
    </row>
    <row r="26" spans="13:45">
      <c r="N26" s="23" t="s">
        <v>234</v>
      </c>
      <c r="O26" s="59">
        <v>1.1875608585866669E-3</v>
      </c>
      <c r="P26" s="59">
        <v>1.6058089078966664E-2</v>
      </c>
      <c r="Q26" s="59">
        <v>4.2444776541246662E-2</v>
      </c>
      <c r="R26" s="59">
        <v>8.0472823541879984E-2</v>
      </c>
      <c r="S26" s="59">
        <v>0.12005073164225598</v>
      </c>
      <c r="T26" s="59">
        <v>0.18189300064982039</v>
      </c>
      <c r="U26" s="59">
        <v>0.2276078621385702</v>
      </c>
      <c r="V26" s="59">
        <v>0.27800059155917006</v>
      </c>
      <c r="W26" s="59">
        <v>0.33703512813278935</v>
      </c>
      <c r="X26" s="59">
        <v>0.40583292228595308</v>
      </c>
      <c r="Y26" s="59">
        <v>0.43607981389007333</v>
      </c>
      <c r="Z26" s="59">
        <v>0.51703782338723581</v>
      </c>
      <c r="AA26" s="59">
        <v>0.59736078807548676</v>
      </c>
      <c r="AB26" s="59">
        <v>0.65988943314376713</v>
      </c>
      <c r="AC26" s="59">
        <v>0.7018309795252029</v>
      </c>
      <c r="AD26" s="59">
        <v>0.74747261952084454</v>
      </c>
      <c r="AE26" s="59">
        <v>0.81067711419251198</v>
      </c>
      <c r="AF26" s="59">
        <v>0.85626497569931104</v>
      </c>
      <c r="AG26" s="59">
        <v>0.9150530212142588</v>
      </c>
      <c r="AH26" s="59">
        <v>0.97740187405918832</v>
      </c>
      <c r="AI26" s="59">
        <v>1.0365333227442166</v>
      </c>
      <c r="AJ26" s="59">
        <v>1.129582452180665</v>
      </c>
      <c r="AK26" s="59">
        <v>1.1755870833011819</v>
      </c>
      <c r="AL26" s="59">
        <v>1.2140240946200076</v>
      </c>
      <c r="AM26" s="59">
        <v>1.2261309308424586</v>
      </c>
      <c r="AN26" s="59">
        <v>1.2343711792725993</v>
      </c>
    </row>
    <row r="27" spans="13:45">
      <c r="N27" s="23" t="s">
        <v>250</v>
      </c>
      <c r="O27" s="59">
        <v>3.4693206690238065E-7</v>
      </c>
      <c r="P27" s="59">
        <v>3.2134214893101053E-2</v>
      </c>
      <c r="Q27" s="59">
        <v>6.4121041479779317E-2</v>
      </c>
      <c r="R27" s="59">
        <v>9.6007431233089718E-2</v>
      </c>
      <c r="S27" s="59">
        <v>0.12779482970331052</v>
      </c>
      <c r="T27" s="59">
        <v>0.16551531107024336</v>
      </c>
      <c r="U27" s="59">
        <v>0.19710472697428494</v>
      </c>
      <c r="V27" s="59">
        <v>0.22859515159523669</v>
      </c>
      <c r="W27" s="59">
        <v>0.25993853484183305</v>
      </c>
      <c r="X27" s="59">
        <v>0.29118148125506055</v>
      </c>
      <c r="Y27" s="59">
        <v>0.37572182088799794</v>
      </c>
      <c r="Z27" s="59">
        <v>0.40671873464378017</v>
      </c>
      <c r="AA27" s="59">
        <v>0.43766470720773909</v>
      </c>
      <c r="AB27" s="59">
        <v>0.46851168848860891</v>
      </c>
      <c r="AC27" s="59">
        <v>0.49925967848638864</v>
      </c>
      <c r="AD27" s="59">
        <v>0.53955216822962171</v>
      </c>
      <c r="AE27" s="59">
        <v>0.56869631498913431</v>
      </c>
      <c r="AF27" s="59">
        <v>0.59779096610710214</v>
      </c>
      <c r="AG27" s="59">
        <v>0.62683756713380367</v>
      </c>
      <c r="AH27" s="59">
        <v>0.65588272261022662</v>
      </c>
      <c r="AI27" s="59">
        <v>0.69458762039231436</v>
      </c>
      <c r="AJ27" s="59">
        <v>0.72353523013592602</v>
      </c>
      <c r="AK27" s="59">
        <v>0.75243189868771487</v>
      </c>
      <c r="AL27" s="59">
        <v>0.78127907159795862</v>
      </c>
      <c r="AM27" s="59">
        <v>0.81007819441693663</v>
      </c>
      <c r="AN27" s="59">
        <v>0.84835378681754192</v>
      </c>
    </row>
    <row r="28" spans="13:45">
      <c r="N28" s="23" t="s">
        <v>242</v>
      </c>
      <c r="O28" s="59">
        <v>0</v>
      </c>
      <c r="P28" s="59">
        <v>0</v>
      </c>
      <c r="Q28" s="59">
        <v>0</v>
      </c>
      <c r="R28" s="59">
        <v>0</v>
      </c>
      <c r="S28" s="59">
        <v>0</v>
      </c>
      <c r="T28" s="59">
        <v>0</v>
      </c>
      <c r="U28" s="59">
        <v>0</v>
      </c>
      <c r="V28" s="59">
        <v>0</v>
      </c>
      <c r="W28" s="59">
        <v>0</v>
      </c>
      <c r="X28" s="59">
        <v>0</v>
      </c>
      <c r="Y28" s="59">
        <v>0</v>
      </c>
      <c r="Z28" s="59">
        <v>0</v>
      </c>
      <c r="AA28" s="59">
        <v>0</v>
      </c>
      <c r="AB28" s="59">
        <v>0</v>
      </c>
      <c r="AC28" s="59">
        <v>0</v>
      </c>
      <c r="AD28" s="59">
        <v>0</v>
      </c>
      <c r="AE28" s="59">
        <v>0</v>
      </c>
      <c r="AF28" s="59">
        <v>0</v>
      </c>
      <c r="AG28" s="59">
        <v>0</v>
      </c>
      <c r="AH28" s="59">
        <v>0</v>
      </c>
      <c r="AI28" s="59">
        <v>0</v>
      </c>
      <c r="AJ28" s="59">
        <v>0</v>
      </c>
      <c r="AK28" s="59">
        <v>0</v>
      </c>
      <c r="AL28" s="59">
        <v>0</v>
      </c>
      <c r="AM28" s="59">
        <v>0</v>
      </c>
      <c r="AN28" s="59">
        <v>0</v>
      </c>
    </row>
    <row r="29" spans="13:45">
      <c r="N29" s="23" t="s">
        <v>235</v>
      </c>
      <c r="O29" s="59">
        <v>-2.9527896630543167E-3</v>
      </c>
      <c r="P29" s="59">
        <v>-3.7368433232364377E-2</v>
      </c>
      <c r="Q29" s="59">
        <v>-4.7644721298174285E-2</v>
      </c>
      <c r="R29" s="59">
        <v>-6.2039379166045197E-2</v>
      </c>
      <c r="S29" s="59">
        <v>-8.2201632076244868E-2</v>
      </c>
      <c r="T29" s="59">
        <v>-0.13099848053678337</v>
      </c>
      <c r="U29" s="59">
        <v>-0.13817139646103901</v>
      </c>
      <c r="V29" s="59">
        <v>-0.1440721281708752</v>
      </c>
      <c r="W29" s="59">
        <v>-0.15067789469144743</v>
      </c>
      <c r="X29" s="59">
        <v>-0.1547097110014268</v>
      </c>
      <c r="Y29" s="59">
        <v>-0.3198289835207298</v>
      </c>
      <c r="Z29" s="59">
        <v>-0.32134647594584465</v>
      </c>
      <c r="AA29" s="59">
        <v>-0.32606204634721953</v>
      </c>
      <c r="AB29" s="59">
        <v>-0.33203066021700867</v>
      </c>
      <c r="AC29" s="59">
        <v>-0.3387542643667793</v>
      </c>
      <c r="AD29" s="59">
        <v>-0.39858120801043367</v>
      </c>
      <c r="AE29" s="59">
        <v>-0.4026611281601532</v>
      </c>
      <c r="AF29" s="59">
        <v>-0.4063374191051185</v>
      </c>
      <c r="AG29" s="59">
        <v>-0.41005059707474745</v>
      </c>
      <c r="AH29" s="59">
        <v>-0.41189202075836101</v>
      </c>
      <c r="AI29" s="59">
        <v>-0.46042622045032078</v>
      </c>
      <c r="AJ29" s="59">
        <v>-0.46363668133086688</v>
      </c>
      <c r="AK29" s="59">
        <v>-0.46970216011667937</v>
      </c>
      <c r="AL29" s="59">
        <v>-0.47460140745790758</v>
      </c>
      <c r="AM29" s="59">
        <v>-0.48264987400343062</v>
      </c>
      <c r="AN29" s="59">
        <v>-0.53578429255851068</v>
      </c>
    </row>
    <row r="30" spans="13:45">
      <c r="N30" s="23" t="s">
        <v>107</v>
      </c>
      <c r="O30" s="59">
        <v>-2.8047912968108433</v>
      </c>
      <c r="P30" s="59">
        <v>-5.4198984384359941</v>
      </c>
      <c r="Q30" s="59">
        <v>-9.472455709647809</v>
      </c>
      <c r="R30" s="59">
        <v>-13.238921654244042</v>
      </c>
      <c r="S30" s="59">
        <v>-16.96557907151195</v>
      </c>
      <c r="T30" s="59">
        <v>-24.672566264817608</v>
      </c>
      <c r="U30" s="59">
        <v>-27.647373781843271</v>
      </c>
      <c r="V30" s="59">
        <v>-33.155108705912937</v>
      </c>
      <c r="W30" s="59">
        <v>-36.844339502731017</v>
      </c>
      <c r="X30" s="59">
        <v>-39.826831400574854</v>
      </c>
      <c r="Y30" s="59">
        <v>-43.530386779860244</v>
      </c>
      <c r="Z30" s="59">
        <v>-47.594410308253607</v>
      </c>
      <c r="AA30" s="59">
        <v>-50.996659737001671</v>
      </c>
      <c r="AB30" s="59">
        <v>-55.269639177785692</v>
      </c>
      <c r="AC30" s="59">
        <v>-58.463479580272804</v>
      </c>
      <c r="AD30" s="59">
        <v>-61.375416773749372</v>
      </c>
      <c r="AE30" s="59">
        <v>-65.105058035908073</v>
      </c>
      <c r="AF30" s="59">
        <v>-68.440779737919513</v>
      </c>
      <c r="AG30" s="59">
        <v>-70.199050912622155</v>
      </c>
      <c r="AH30" s="59">
        <v>-71.839221404653301</v>
      </c>
      <c r="AI30" s="59">
        <v>-76.167352265565967</v>
      </c>
      <c r="AJ30" s="59">
        <v>-78.341905234378984</v>
      </c>
      <c r="AK30" s="59">
        <v>-80.967212940737639</v>
      </c>
      <c r="AL30" s="59">
        <v>-81.51417900210447</v>
      </c>
      <c r="AM30" s="59">
        <v>-83.647945032293606</v>
      </c>
      <c r="AN30" s="59">
        <v>-86.172030298209407</v>
      </c>
    </row>
    <row r="31" spans="13:45">
      <c r="N31" s="23" t="s">
        <v>172</v>
      </c>
      <c r="O31" s="59">
        <v>6.8867631293916691</v>
      </c>
      <c r="P31" s="59">
        <v>8.0354970528260541</v>
      </c>
      <c r="Q31" s="59">
        <v>8.7674501366779012</v>
      </c>
      <c r="R31" s="59">
        <v>12.071666311988091</v>
      </c>
      <c r="S31" s="59">
        <v>14.020622670166583</v>
      </c>
      <c r="T31" s="59">
        <v>13.258887527600679</v>
      </c>
      <c r="U31" s="59">
        <v>15.714074238531747</v>
      </c>
      <c r="V31" s="59">
        <v>18.242772786232614</v>
      </c>
      <c r="W31" s="59">
        <v>20.062121988382593</v>
      </c>
      <c r="X31" s="59">
        <v>21.327002190000144</v>
      </c>
      <c r="Y31" s="59">
        <v>20.998960039506933</v>
      </c>
      <c r="Z31" s="59">
        <v>22.336127315337556</v>
      </c>
      <c r="AA31" s="59">
        <v>24.663599590154622</v>
      </c>
      <c r="AB31" s="59">
        <v>26.133958596384034</v>
      </c>
      <c r="AC31" s="59">
        <v>27.559405278493667</v>
      </c>
      <c r="AD31" s="59">
        <v>29.843790005210561</v>
      </c>
      <c r="AE31" s="59">
        <v>30.275083667433901</v>
      </c>
      <c r="AF31" s="59">
        <v>31.932628725203319</v>
      </c>
      <c r="AG31" s="59">
        <v>32.359274529423132</v>
      </c>
      <c r="AH31" s="59">
        <v>32.22958768140122</v>
      </c>
      <c r="AI31" s="59">
        <v>37.016938691074472</v>
      </c>
      <c r="AJ31" s="59">
        <v>35.964976856116138</v>
      </c>
      <c r="AK31" s="59">
        <v>33.763430208794681</v>
      </c>
      <c r="AL31" s="59">
        <v>32.312175323679995</v>
      </c>
      <c r="AM31" s="59">
        <v>32.188329315877624</v>
      </c>
      <c r="AN31" s="59">
        <v>26.947646778853706</v>
      </c>
    </row>
    <row r="32" spans="13:45">
      <c r="N32" s="23" t="s">
        <v>173</v>
      </c>
      <c r="O32" s="59">
        <v>4.0819718325808259</v>
      </c>
      <c r="P32" s="59">
        <v>2.61559861439006</v>
      </c>
      <c r="Q32" s="59">
        <v>-0.70500557296990785</v>
      </c>
      <c r="R32" s="59">
        <v>-1.1672553422559506</v>
      </c>
      <c r="S32" s="59">
        <v>-2.9449564013453671</v>
      </c>
      <c r="T32" s="59">
        <v>-11.413678737216928</v>
      </c>
      <c r="U32" s="59">
        <v>-11.933299543311524</v>
      </c>
      <c r="V32" s="59">
        <v>-14.912335919680324</v>
      </c>
      <c r="W32" s="59">
        <v>-16.782217514348424</v>
      </c>
      <c r="X32" s="59">
        <v>-18.49982921057471</v>
      </c>
      <c r="Y32" s="59">
        <v>-22.531426740353311</v>
      </c>
      <c r="Z32" s="59">
        <v>-25.258282992916051</v>
      </c>
      <c r="AA32" s="59">
        <v>-26.33306014684705</v>
      </c>
      <c r="AB32" s="59">
        <v>-29.135680581401658</v>
      </c>
      <c r="AC32" s="59">
        <v>-30.904074301779136</v>
      </c>
      <c r="AD32" s="59">
        <v>-31.531626768538811</v>
      </c>
      <c r="AE32" s="59">
        <v>-34.829974368474169</v>
      </c>
      <c r="AF32" s="59">
        <v>-36.508151012716198</v>
      </c>
      <c r="AG32" s="59">
        <v>-37.839776383199023</v>
      </c>
      <c r="AH32" s="59">
        <v>-39.609633723252081</v>
      </c>
      <c r="AI32" s="59">
        <v>-39.150413574491495</v>
      </c>
      <c r="AJ32" s="59">
        <v>-42.376928378262846</v>
      </c>
      <c r="AK32" s="59">
        <v>-47.203782731942958</v>
      </c>
      <c r="AL32" s="59">
        <v>-49.202003678424475</v>
      </c>
      <c r="AM32" s="59">
        <v>-51.459615716415982</v>
      </c>
      <c r="AN32" s="59">
        <v>-59.224383519355698</v>
      </c>
    </row>
    <row r="33" spans="14:40">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row>
    <row r="35" spans="14:40">
      <c r="N35" s="29" t="s">
        <v>91</v>
      </c>
    </row>
    <row r="36" spans="14:40">
      <c r="N36" s="123" t="s">
        <v>163</v>
      </c>
    </row>
  </sheetData>
  <mergeCells count="2">
    <mergeCell ref="A1:AP1"/>
    <mergeCell ref="AQ1:CF1"/>
  </mergeCells>
  <hyperlinks>
    <hyperlink ref="A2" location="Contents!A1" display="Return to: Main Menu" xr:uid="{DFA869E8-FE13-4324-AEC0-46A8BAF724B1}"/>
  </hyperlinks>
  <pageMargins left="0.7" right="0.7" top="0.75" bottom="0.75" header="0.3" footer="0.3"/>
  <pageSetup paperSize="9" orientation="portrait" r:id="rId1"/>
  <customProperties>
    <customPr name="GUID" r:id="rId2"/>
  </customPropertie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BFAF-4586-43EC-A977-6916B38E949A}">
  <dimension ref="A1:CF35"/>
  <sheetViews>
    <sheetView showGridLines="0" workbookViewId="0">
      <selection activeCell="N35" sqref="N35"/>
    </sheetView>
  </sheetViews>
  <sheetFormatPr defaultRowHeight="14.4"/>
  <cols>
    <col min="14" max="14" width="37" customWidth="1"/>
    <col min="15" max="40" width="7.44140625" bestFit="1" customWidth="1"/>
  </cols>
  <sheetData>
    <row r="1" spans="1:84" ht="21">
      <c r="A1" s="188" t="s">
        <v>260</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10"/>
      <c r="O8" s="52">
        <v>2025</v>
      </c>
      <c r="P8" s="52">
        <v>2026</v>
      </c>
      <c r="Q8" s="52">
        <v>2027</v>
      </c>
      <c r="R8" s="52">
        <v>2028</v>
      </c>
      <c r="S8" s="52">
        <v>2029</v>
      </c>
      <c r="T8" s="52">
        <v>2030</v>
      </c>
      <c r="U8" s="52">
        <v>2031</v>
      </c>
      <c r="V8" s="52">
        <v>2032</v>
      </c>
      <c r="W8" s="52">
        <v>2033</v>
      </c>
      <c r="X8" s="52">
        <v>2034</v>
      </c>
      <c r="Y8" s="52">
        <v>2035</v>
      </c>
      <c r="Z8" s="52">
        <v>2036</v>
      </c>
      <c r="AA8" s="52">
        <v>2037</v>
      </c>
      <c r="AB8" s="52">
        <v>2038</v>
      </c>
      <c r="AC8" s="52">
        <v>2039</v>
      </c>
      <c r="AD8" s="52">
        <v>2040</v>
      </c>
      <c r="AE8" s="52">
        <v>2041</v>
      </c>
      <c r="AF8" s="52">
        <v>2042</v>
      </c>
      <c r="AG8" s="52">
        <v>2043</v>
      </c>
      <c r="AH8" s="52">
        <v>2044</v>
      </c>
      <c r="AI8" s="52">
        <v>2045</v>
      </c>
      <c r="AJ8" s="52">
        <v>2046</v>
      </c>
      <c r="AK8" s="52">
        <v>2047</v>
      </c>
      <c r="AL8" s="52">
        <v>2048</v>
      </c>
      <c r="AM8" s="52">
        <v>2049</v>
      </c>
      <c r="AN8" s="52">
        <v>2050</v>
      </c>
    </row>
    <row r="9" spans="1:84">
      <c r="M9" s="9"/>
      <c r="N9" s="23" t="s">
        <v>244</v>
      </c>
      <c r="O9" s="59">
        <v>25.162891042989823</v>
      </c>
      <c r="P9" s="59">
        <v>35.847382070909759</v>
      </c>
      <c r="Q9" s="59">
        <v>41.748349032758881</v>
      </c>
      <c r="R9" s="59">
        <v>46.62294372067371</v>
      </c>
      <c r="S9" s="59">
        <v>56.714639706656868</v>
      </c>
      <c r="T9" s="59">
        <v>56.27414701503546</v>
      </c>
      <c r="U9" s="59">
        <v>41.565168609241013</v>
      </c>
      <c r="V9" s="59">
        <v>24.228255829968369</v>
      </c>
      <c r="W9" s="59">
        <v>24.680278610932806</v>
      </c>
      <c r="X9" s="59">
        <v>26.860601366464703</v>
      </c>
      <c r="Y9" s="59">
        <v>30.876889665608495</v>
      </c>
      <c r="Z9" s="59">
        <v>31.854768965418248</v>
      </c>
      <c r="AA9" s="59">
        <v>34.713920083055989</v>
      </c>
      <c r="AB9" s="59">
        <v>31.492626988581307</v>
      </c>
      <c r="AC9" s="59">
        <v>30.925623582917279</v>
      </c>
      <c r="AD9" s="59">
        <v>31.319322418067877</v>
      </c>
      <c r="AE9" s="59">
        <v>34.139448272840646</v>
      </c>
      <c r="AF9" s="59">
        <v>28.18247169453868</v>
      </c>
      <c r="AG9" s="59">
        <v>23.231586999102937</v>
      </c>
      <c r="AH9" s="59">
        <v>23.185802532741334</v>
      </c>
      <c r="AI9" s="59">
        <v>23.092532698352812</v>
      </c>
      <c r="AJ9" s="59">
        <v>25.177489120604339</v>
      </c>
      <c r="AK9" s="59">
        <v>27.319210961385064</v>
      </c>
      <c r="AL9" s="59">
        <v>25.033023917981883</v>
      </c>
      <c r="AM9" s="59">
        <v>20.015611212219081</v>
      </c>
      <c r="AN9" s="59">
        <v>13.102385771698266</v>
      </c>
    </row>
    <row r="10" spans="1:84">
      <c r="M10" s="9"/>
      <c r="N10" s="23" t="s">
        <v>236</v>
      </c>
      <c r="O10" s="59">
        <v>4.7148443448677932</v>
      </c>
      <c r="P10" s="59">
        <v>4.3922213252766094</v>
      </c>
      <c r="Q10" s="59">
        <v>4.0836091225641571</v>
      </c>
      <c r="R10" s="59">
        <v>3.5053886710979865</v>
      </c>
      <c r="S10" s="59">
        <v>3.4488080697681429</v>
      </c>
      <c r="T10" s="59">
        <v>3.6817117202146852</v>
      </c>
      <c r="U10" s="59">
        <v>2.8425248747706178</v>
      </c>
      <c r="V10" s="59">
        <v>2.6046420504814796</v>
      </c>
      <c r="W10" s="59">
        <v>2.7256069069874029</v>
      </c>
      <c r="X10" s="59">
        <v>2.6779725399737533</v>
      </c>
      <c r="Y10" s="59">
        <v>2.7890031336871184</v>
      </c>
      <c r="Z10" s="59">
        <v>2.967535220608462</v>
      </c>
      <c r="AA10" s="59">
        <v>3.1327002115857652</v>
      </c>
      <c r="AB10" s="59">
        <v>3.4122708576989922</v>
      </c>
      <c r="AC10" s="59">
        <v>3.5209272425758007</v>
      </c>
      <c r="AD10" s="59">
        <v>3.3336073294526343</v>
      </c>
      <c r="AE10" s="59">
        <v>3.6670355645309618</v>
      </c>
      <c r="AF10" s="59">
        <v>4.5013857662919667</v>
      </c>
      <c r="AG10" s="59">
        <v>4.6800708034237326</v>
      </c>
      <c r="AH10" s="59">
        <v>4.8963082734911545</v>
      </c>
      <c r="AI10" s="59">
        <v>5.7132148284341682</v>
      </c>
      <c r="AJ10" s="59">
        <v>5.7087171648320068</v>
      </c>
      <c r="AK10" s="59">
        <v>5.8474445473812509</v>
      </c>
      <c r="AL10" s="59">
        <v>5.9204651091745291</v>
      </c>
      <c r="AM10" s="59">
        <v>5.8847909405364272</v>
      </c>
      <c r="AN10" s="59">
        <v>5.8196499252697178</v>
      </c>
    </row>
    <row r="11" spans="1:84">
      <c r="M11" s="9"/>
      <c r="N11" s="23" t="s">
        <v>252</v>
      </c>
      <c r="O11" s="59">
        <v>10.878262333011314</v>
      </c>
      <c r="P11" s="59">
        <v>10.484522512758328</v>
      </c>
      <c r="Q11" s="59">
        <v>10.106301166060224</v>
      </c>
      <c r="R11" s="59">
        <v>9.8190156950373808</v>
      </c>
      <c r="S11" s="59">
        <v>9.6594373101981166</v>
      </c>
      <c r="T11" s="59">
        <v>9.1987522401698492</v>
      </c>
      <c r="U11" s="59">
        <v>8.8235557961709237</v>
      </c>
      <c r="V11" s="59">
        <v>9.1088997956738424</v>
      </c>
      <c r="W11" s="59">
        <v>9.0113428077096192</v>
      </c>
      <c r="X11" s="59">
        <v>8.8287057726227136</v>
      </c>
      <c r="Y11" s="59">
        <v>9.0717825377850936</v>
      </c>
      <c r="Z11" s="59">
        <v>9.3517793217440399</v>
      </c>
      <c r="AA11" s="59">
        <v>8.3208090032651718</v>
      </c>
      <c r="AB11" s="59">
        <v>8.5594484391829511</v>
      </c>
      <c r="AC11" s="59">
        <v>8.4918228038182555</v>
      </c>
      <c r="AD11" s="59">
        <v>8.9572619313778485</v>
      </c>
      <c r="AE11" s="59">
        <v>9.515186415190179</v>
      </c>
      <c r="AF11" s="59">
        <v>8.2848550813144612</v>
      </c>
      <c r="AG11" s="59">
        <v>8.9767719004183597</v>
      </c>
      <c r="AH11" s="59">
        <v>9.5073053669414005</v>
      </c>
      <c r="AI11" s="59">
        <v>4.8696470347450465</v>
      </c>
      <c r="AJ11" s="59">
        <v>5.2988664796446612</v>
      </c>
      <c r="AK11" s="59">
        <v>5.9329660055888542</v>
      </c>
      <c r="AL11" s="59">
        <v>5.8530451158242585</v>
      </c>
      <c r="AM11" s="59">
        <v>6.616128176679644</v>
      </c>
      <c r="AN11" s="59">
        <v>7.4383473443005323</v>
      </c>
    </row>
    <row r="12" spans="1:84">
      <c r="M12" s="9"/>
      <c r="N12" s="23" t="s">
        <v>245</v>
      </c>
      <c r="O12" s="59">
        <v>9.0803925805485584</v>
      </c>
      <c r="P12" s="59">
        <v>9.1036778861420729</v>
      </c>
      <c r="Q12" s="59">
        <v>9.65600928503242</v>
      </c>
      <c r="R12" s="59">
        <v>10.250461381006835</v>
      </c>
      <c r="S12" s="59">
        <v>10.365719064566067</v>
      </c>
      <c r="T12" s="59">
        <v>11.827761370353983</v>
      </c>
      <c r="U12" s="59">
        <v>12.507560930261727</v>
      </c>
      <c r="V12" s="59">
        <v>13.551900052582122</v>
      </c>
      <c r="W12" s="59">
        <v>13.847532774239356</v>
      </c>
      <c r="X12" s="59">
        <v>13.940425079422926</v>
      </c>
      <c r="Y12" s="59">
        <v>12.249164916491024</v>
      </c>
      <c r="Z12" s="59">
        <v>11.939488655783329</v>
      </c>
      <c r="AA12" s="59">
        <v>12.19030218328942</v>
      </c>
      <c r="AB12" s="59">
        <v>12.578351962672915</v>
      </c>
      <c r="AC12" s="59">
        <v>13.445009338158439</v>
      </c>
      <c r="AD12" s="59">
        <v>14.955872793803458</v>
      </c>
      <c r="AE12" s="59">
        <v>15.948068457970502</v>
      </c>
      <c r="AF12" s="59">
        <v>15.529694036826132</v>
      </c>
      <c r="AG12" s="59">
        <v>14.878243134557625</v>
      </c>
      <c r="AH12" s="59">
        <v>14.594827067474018</v>
      </c>
      <c r="AI12" s="59">
        <v>14.329935916589831</v>
      </c>
      <c r="AJ12" s="59">
        <v>14.099750209128246</v>
      </c>
      <c r="AK12" s="59">
        <v>13.76597656298366</v>
      </c>
      <c r="AL12" s="59">
        <v>13.665910222263559</v>
      </c>
      <c r="AM12" s="59">
        <v>13.686279243985998</v>
      </c>
      <c r="AN12" s="59">
        <v>13.682631064103411</v>
      </c>
    </row>
    <row r="13" spans="1:84">
      <c r="M13" s="9"/>
      <c r="N13" s="23" t="s">
        <v>253</v>
      </c>
      <c r="O13" s="59">
        <v>10.46458424552525</v>
      </c>
      <c r="P13" s="59">
        <v>10.697807530339905</v>
      </c>
      <c r="Q13" s="59">
        <v>10.199834480598332</v>
      </c>
      <c r="R13" s="59">
        <v>10.588140166001134</v>
      </c>
      <c r="S13" s="59">
        <v>11.088537319079244</v>
      </c>
      <c r="T13" s="59">
        <v>11.128067953306443</v>
      </c>
      <c r="U13" s="59">
        <v>10.993546768404018</v>
      </c>
      <c r="V13" s="59">
        <v>10.791469146316603</v>
      </c>
      <c r="W13" s="59">
        <v>10.631957972045765</v>
      </c>
      <c r="X13" s="59">
        <v>10.468414328342387</v>
      </c>
      <c r="Y13" s="59">
        <v>10.27736915031036</v>
      </c>
      <c r="Z13" s="59">
        <v>10.170795571188693</v>
      </c>
      <c r="AA13" s="59">
        <v>10.053634353899602</v>
      </c>
      <c r="AB13" s="59">
        <v>9.8568715235214253</v>
      </c>
      <c r="AC13" s="59">
        <v>9.6487344237106107</v>
      </c>
      <c r="AD13" s="59">
        <v>9.3893229966124618</v>
      </c>
      <c r="AE13" s="59">
        <v>9.0016336781686785</v>
      </c>
      <c r="AF13" s="59">
        <v>8.6828593591432561</v>
      </c>
      <c r="AG13" s="59">
        <v>8.3986600449152515</v>
      </c>
      <c r="AH13" s="59">
        <v>8.1450466547846272</v>
      </c>
      <c r="AI13" s="59">
        <v>7.9175214689269495</v>
      </c>
      <c r="AJ13" s="59">
        <v>7.7155700075313955</v>
      </c>
      <c r="AK13" s="59">
        <v>7.5413102046623193</v>
      </c>
      <c r="AL13" s="59">
        <v>7.391125628372988</v>
      </c>
      <c r="AM13" s="59">
        <v>7.2190200832671954</v>
      </c>
      <c r="AN13" s="59">
        <v>7.045907180685874</v>
      </c>
    </row>
    <row r="14" spans="1:84">
      <c r="M14" s="9"/>
      <c r="N14" s="23" t="s">
        <v>254</v>
      </c>
      <c r="O14" s="59">
        <v>3.5229848894854139</v>
      </c>
      <c r="P14" s="59">
        <v>3.5655110929504041</v>
      </c>
      <c r="Q14" s="59">
        <v>3.6118761740399257</v>
      </c>
      <c r="R14" s="59">
        <v>3.656502715742318</v>
      </c>
      <c r="S14" s="59">
        <v>3.703924251876106</v>
      </c>
      <c r="T14" s="59">
        <v>3.7463807265267164</v>
      </c>
      <c r="U14" s="59">
        <v>3.7892741060719883</v>
      </c>
      <c r="V14" s="59">
        <v>3.8324049718275424</v>
      </c>
      <c r="W14" s="59">
        <v>3.8766861362429483</v>
      </c>
      <c r="X14" s="59">
        <v>3.923712143441997</v>
      </c>
      <c r="Y14" s="59">
        <v>3.9739299428994022</v>
      </c>
      <c r="Z14" s="59">
        <v>4.0208906874753838</v>
      </c>
      <c r="AA14" s="59">
        <v>4.0735973555410032</v>
      </c>
      <c r="AB14" s="59">
        <v>4.1378852316567185</v>
      </c>
      <c r="AC14" s="59">
        <v>4.2290670460346851</v>
      </c>
      <c r="AD14" s="59">
        <v>4.3622790468350914</v>
      </c>
      <c r="AE14" s="59">
        <v>4.5278565952532404</v>
      </c>
      <c r="AF14" s="59">
        <v>4.6893143829754553</v>
      </c>
      <c r="AG14" s="59">
        <v>4.8442594940107373</v>
      </c>
      <c r="AH14" s="59">
        <v>4.9949191178769095</v>
      </c>
      <c r="AI14" s="59">
        <v>5.1392611714527288</v>
      </c>
      <c r="AJ14" s="59">
        <v>5.2766424288174534</v>
      </c>
      <c r="AK14" s="59">
        <v>5.417219811009403</v>
      </c>
      <c r="AL14" s="59">
        <v>5.5608520102707946</v>
      </c>
      <c r="AM14" s="59">
        <v>5.7062888261956708</v>
      </c>
      <c r="AN14" s="59">
        <v>5.85338119601</v>
      </c>
    </row>
    <row r="15" spans="1:84">
      <c r="M15" s="9"/>
      <c r="N15" s="23" t="s">
        <v>246</v>
      </c>
      <c r="O15" s="59">
        <v>1.7671725037642831</v>
      </c>
      <c r="P15" s="59">
        <v>1.6456549845072606</v>
      </c>
      <c r="Q15" s="59">
        <v>1.6541409986709246</v>
      </c>
      <c r="R15" s="59">
        <v>1.8220007666077187</v>
      </c>
      <c r="S15" s="59">
        <v>1.9168781794249019</v>
      </c>
      <c r="T15" s="59">
        <v>2.1648164155300949</v>
      </c>
      <c r="U15" s="59">
        <v>2.3179558105069518</v>
      </c>
      <c r="V15" s="59">
        <v>2.4425452219714048</v>
      </c>
      <c r="W15" s="59">
        <v>2.7126441570844078</v>
      </c>
      <c r="X15" s="59">
        <v>3.0605952403145062</v>
      </c>
      <c r="Y15" s="59">
        <v>2.8535102152159624</v>
      </c>
      <c r="Z15" s="59">
        <v>2.3338039280063247</v>
      </c>
      <c r="AA15" s="59">
        <v>2.3425618910393071</v>
      </c>
      <c r="AB15" s="59">
        <v>2.3653303028461554</v>
      </c>
      <c r="AC15" s="59">
        <v>2.399204542731713</v>
      </c>
      <c r="AD15" s="59">
        <v>2.8438700583323446</v>
      </c>
      <c r="AE15" s="59">
        <v>2.8234786914670567</v>
      </c>
      <c r="AF15" s="59">
        <v>2.7769247430428199</v>
      </c>
      <c r="AG15" s="59">
        <v>2.5423006277329554</v>
      </c>
      <c r="AH15" s="59">
        <v>2.4877570180040927</v>
      </c>
      <c r="AI15" s="59">
        <v>2.4573472498943603</v>
      </c>
      <c r="AJ15" s="59">
        <v>2.4739606722148419</v>
      </c>
      <c r="AK15" s="59">
        <v>2.6407087655106727</v>
      </c>
      <c r="AL15" s="59">
        <v>3.008722359257038</v>
      </c>
      <c r="AM15" s="59">
        <v>3.0619146301413998</v>
      </c>
      <c r="AN15" s="59">
        <v>3.054979665477322</v>
      </c>
      <c r="AS15" s="9"/>
    </row>
    <row r="16" spans="1:84">
      <c r="M16" s="9"/>
      <c r="N16" s="23" t="s">
        <v>255</v>
      </c>
      <c r="O16" s="59">
        <v>4.0514240373570809</v>
      </c>
      <c r="P16" s="59">
        <v>4.0365069870029258</v>
      </c>
      <c r="Q16" s="59">
        <v>3.8439366194387237</v>
      </c>
      <c r="R16" s="59">
        <v>3.8776048328202584</v>
      </c>
      <c r="S16" s="59">
        <v>3.9132009317608318</v>
      </c>
      <c r="T16" s="59">
        <v>3.8838549652077159</v>
      </c>
      <c r="U16" s="59">
        <v>3.8036510240900538</v>
      </c>
      <c r="V16" s="59">
        <v>3.7247111676910731</v>
      </c>
      <c r="W16" s="59">
        <v>3.6498744037952635</v>
      </c>
      <c r="X16" s="59">
        <v>3.5574060706489146</v>
      </c>
      <c r="Y16" s="59">
        <v>3.453904451626304</v>
      </c>
      <c r="Z16" s="59">
        <v>3.4210346830022891</v>
      </c>
      <c r="AA16" s="59">
        <v>3.383569317019826</v>
      </c>
      <c r="AB16" s="59">
        <v>3.3311749256613088</v>
      </c>
      <c r="AC16" s="59">
        <v>3.2866901317734749</v>
      </c>
      <c r="AD16" s="59">
        <v>3.2493212763547064</v>
      </c>
      <c r="AE16" s="59">
        <v>3.2047477371294173</v>
      </c>
      <c r="AF16" s="59">
        <v>3.173797802801718</v>
      </c>
      <c r="AG16" s="59">
        <v>3.1435902369158848</v>
      </c>
      <c r="AH16" s="59">
        <v>3.1173301110700793</v>
      </c>
      <c r="AI16" s="59">
        <v>3.0927873590496509</v>
      </c>
      <c r="AJ16" s="59">
        <v>3.0703328921041564</v>
      </c>
      <c r="AK16" s="59">
        <v>3.0470942045158877</v>
      </c>
      <c r="AL16" s="59">
        <v>3.0338190209373903</v>
      </c>
      <c r="AM16" s="59">
        <v>3.0196895445079823</v>
      </c>
      <c r="AN16" s="59">
        <v>3.0079014192439897</v>
      </c>
      <c r="AS16" s="9"/>
    </row>
    <row r="17" spans="13:45">
      <c r="M17" s="9"/>
      <c r="N17" s="23" t="s">
        <v>256</v>
      </c>
      <c r="O17" s="59">
        <v>0.73224022009216638</v>
      </c>
      <c r="P17" s="59">
        <v>0.75874453097641992</v>
      </c>
      <c r="Q17" s="59">
        <v>0.785003726888022</v>
      </c>
      <c r="R17" s="59">
        <v>0.81815283375753556</v>
      </c>
      <c r="S17" s="59">
        <v>0.85496833419543705</v>
      </c>
      <c r="T17" s="59">
        <v>0.90469928741954053</v>
      </c>
      <c r="U17" s="59">
        <v>0.95344737136286306</v>
      </c>
      <c r="V17" s="59">
        <v>1.0020829428011657</v>
      </c>
      <c r="W17" s="59">
        <v>1.0509305518882233</v>
      </c>
      <c r="X17" s="59">
        <v>1.1062608552563502</v>
      </c>
      <c r="Y17" s="59">
        <v>1.1771776907160563</v>
      </c>
      <c r="Z17" s="59">
        <v>1.2164454543059557</v>
      </c>
      <c r="AA17" s="59">
        <v>1.2559625928961513</v>
      </c>
      <c r="AB17" s="59">
        <v>1.2951628047600574</v>
      </c>
      <c r="AC17" s="59">
        <v>1.334453540452482</v>
      </c>
      <c r="AD17" s="59">
        <v>1.3754540944764349</v>
      </c>
      <c r="AE17" s="59">
        <v>1.4206582792364901</v>
      </c>
      <c r="AF17" s="59">
        <v>1.4667977736082838</v>
      </c>
      <c r="AG17" s="59">
        <v>1.506418155449488</v>
      </c>
      <c r="AH17" s="59">
        <v>1.5456903826460442</v>
      </c>
      <c r="AI17" s="59">
        <v>1.5839082589846063</v>
      </c>
      <c r="AJ17" s="59">
        <v>1.621795019067841</v>
      </c>
      <c r="AK17" s="59">
        <v>1.6589559617913374</v>
      </c>
      <c r="AL17" s="59">
        <v>1.6966158304997538</v>
      </c>
      <c r="AM17" s="59">
        <v>1.7268947546667479</v>
      </c>
      <c r="AN17" s="59">
        <v>1.7576585546110555</v>
      </c>
      <c r="AS17" s="9"/>
    </row>
    <row r="18" spans="13:45">
      <c r="M18" s="9"/>
      <c r="N18" s="23" t="s">
        <v>247</v>
      </c>
      <c r="O18" s="59">
        <v>0</v>
      </c>
      <c r="P18" s="59">
        <v>0</v>
      </c>
      <c r="Q18" s="59">
        <v>0</v>
      </c>
      <c r="R18" s="59">
        <v>0</v>
      </c>
      <c r="S18" s="59">
        <v>0</v>
      </c>
      <c r="T18" s="59">
        <v>0</v>
      </c>
      <c r="U18" s="59">
        <v>0</v>
      </c>
      <c r="V18" s="59">
        <v>0</v>
      </c>
      <c r="W18" s="59">
        <v>0</v>
      </c>
      <c r="X18" s="59">
        <v>0</v>
      </c>
      <c r="Y18" s="59">
        <v>0</v>
      </c>
      <c r="Z18" s="59">
        <v>0</v>
      </c>
      <c r="AA18" s="59">
        <v>0</v>
      </c>
      <c r="AB18" s="59">
        <v>0</v>
      </c>
      <c r="AC18" s="59">
        <v>0</v>
      </c>
      <c r="AD18" s="59">
        <v>0</v>
      </c>
      <c r="AE18" s="59">
        <v>0</v>
      </c>
      <c r="AF18" s="59">
        <v>0</v>
      </c>
      <c r="AG18" s="59">
        <v>0</v>
      </c>
      <c r="AH18" s="59">
        <v>0</v>
      </c>
      <c r="AI18" s="59">
        <v>0</v>
      </c>
      <c r="AJ18" s="59">
        <v>0</v>
      </c>
      <c r="AK18" s="59">
        <v>0</v>
      </c>
      <c r="AL18" s="59">
        <v>0</v>
      </c>
      <c r="AM18" s="59">
        <v>0</v>
      </c>
      <c r="AN18" s="59">
        <v>0</v>
      </c>
      <c r="AS18" s="9"/>
    </row>
    <row r="19" spans="13:45">
      <c r="M19" s="9"/>
      <c r="N19" s="23" t="s">
        <v>239</v>
      </c>
      <c r="O19" s="59">
        <v>4.0229128691369151</v>
      </c>
      <c r="P19" s="59">
        <v>3.9981260115877042</v>
      </c>
      <c r="Q19" s="59">
        <v>3.729508580024433</v>
      </c>
      <c r="R19" s="59">
        <v>3.7887488548833637</v>
      </c>
      <c r="S19" s="59">
        <v>3.8624921646670844</v>
      </c>
      <c r="T19" s="59">
        <v>3.8683473313352228</v>
      </c>
      <c r="U19" s="59">
        <v>3.8329627108495141</v>
      </c>
      <c r="V19" s="59">
        <v>3.7740307175005947</v>
      </c>
      <c r="W19" s="59">
        <v>3.7200720619297423</v>
      </c>
      <c r="X19" s="59">
        <v>3.658721116213429</v>
      </c>
      <c r="Y19" s="59">
        <v>3.5896973394101255</v>
      </c>
      <c r="Z19" s="59">
        <v>3.5365257162414538</v>
      </c>
      <c r="AA19" s="59">
        <v>3.4758698697445154</v>
      </c>
      <c r="AB19" s="59">
        <v>3.3817249582928937</v>
      </c>
      <c r="AC19" s="59">
        <v>3.2973744630719062</v>
      </c>
      <c r="AD19" s="59">
        <v>3.2607555471943837</v>
      </c>
      <c r="AE19" s="59">
        <v>3.1625571253470892</v>
      </c>
      <c r="AF19" s="59">
        <v>3.0772035575392724</v>
      </c>
      <c r="AG19" s="59">
        <v>2.9855844130078664</v>
      </c>
      <c r="AH19" s="59">
        <v>2.8970404975096118</v>
      </c>
      <c r="AI19" s="59">
        <v>2.796566680887675</v>
      </c>
      <c r="AJ19" s="59">
        <v>2.6868208560022468</v>
      </c>
      <c r="AK19" s="59">
        <v>2.5730676403545911</v>
      </c>
      <c r="AL19" s="59">
        <v>2.4798918345576499</v>
      </c>
      <c r="AM19" s="59">
        <v>2.3761212215263563</v>
      </c>
      <c r="AN19" s="59">
        <v>2.2737078961892738</v>
      </c>
      <c r="AO19" s="9"/>
      <c r="AP19" s="9"/>
      <c r="AQ19" s="9"/>
      <c r="AR19" s="9"/>
      <c r="AS19" s="9"/>
    </row>
    <row r="20" spans="13:45">
      <c r="N20" s="23" t="s">
        <v>232</v>
      </c>
      <c r="O20" s="59">
        <v>0</v>
      </c>
      <c r="P20" s="59">
        <v>0</v>
      </c>
      <c r="Q20" s="59">
        <v>0</v>
      </c>
      <c r="R20" s="59">
        <v>0</v>
      </c>
      <c r="S20" s="59">
        <v>0</v>
      </c>
      <c r="T20" s="59">
        <v>0</v>
      </c>
      <c r="U20" s="59">
        <v>0</v>
      </c>
      <c r="V20" s="59">
        <v>0</v>
      </c>
      <c r="W20" s="59">
        <v>0</v>
      </c>
      <c r="X20" s="59">
        <v>0</v>
      </c>
      <c r="Y20" s="59">
        <v>0</v>
      </c>
      <c r="Z20" s="59">
        <v>0</v>
      </c>
      <c r="AA20" s="59">
        <v>0</v>
      </c>
      <c r="AB20" s="59">
        <v>0</v>
      </c>
      <c r="AC20" s="59">
        <v>0</v>
      </c>
      <c r="AD20" s="59">
        <v>0</v>
      </c>
      <c r="AE20" s="59">
        <v>0</v>
      </c>
      <c r="AF20" s="59">
        <v>0</v>
      </c>
      <c r="AG20" s="59">
        <v>0</v>
      </c>
      <c r="AH20" s="59">
        <v>0</v>
      </c>
      <c r="AI20" s="59">
        <v>0</v>
      </c>
      <c r="AJ20" s="59">
        <v>0</v>
      </c>
      <c r="AK20" s="59">
        <v>0</v>
      </c>
      <c r="AL20" s="59">
        <v>0</v>
      </c>
      <c r="AM20" s="59">
        <v>0</v>
      </c>
      <c r="AN20" s="59">
        <v>0</v>
      </c>
    </row>
    <row r="21" spans="13:45">
      <c r="N21" s="23" t="s">
        <v>248</v>
      </c>
      <c r="O21" s="59">
        <v>107.12565472132826</v>
      </c>
      <c r="P21" s="59">
        <v>108.5878460104247</v>
      </c>
      <c r="Q21" s="59">
        <v>110.11894795547953</v>
      </c>
      <c r="R21" s="59">
        <v>108.40546521223189</v>
      </c>
      <c r="S21" s="59">
        <v>109.29484272805348</v>
      </c>
      <c r="T21" s="59">
        <v>109.15649206782676</v>
      </c>
      <c r="U21" s="59">
        <v>109.4194906051204</v>
      </c>
      <c r="V21" s="59">
        <v>109.08437950279901</v>
      </c>
      <c r="W21" s="59">
        <v>109.38852114589605</v>
      </c>
      <c r="X21" s="59">
        <v>106.64425063991655</v>
      </c>
      <c r="Y21" s="59">
        <v>106.2162676106763</v>
      </c>
      <c r="Z21" s="59">
        <v>106.74942662237491</v>
      </c>
      <c r="AA21" s="59">
        <v>107.99992967338704</v>
      </c>
      <c r="AB21" s="59">
        <v>106.37100668276305</v>
      </c>
      <c r="AC21" s="59">
        <v>108.11818216440021</v>
      </c>
      <c r="AD21" s="59">
        <v>107.10135229042805</v>
      </c>
      <c r="AE21" s="59">
        <v>108.97334344141508</v>
      </c>
      <c r="AF21" s="59">
        <v>105.9421076511431</v>
      </c>
      <c r="AG21" s="59">
        <v>106.73294860285522</v>
      </c>
      <c r="AH21" s="59">
        <v>107.24841138933093</v>
      </c>
      <c r="AI21" s="59">
        <v>106.5538111481842</v>
      </c>
      <c r="AJ21" s="59">
        <v>106.86987876867585</v>
      </c>
      <c r="AK21" s="59">
        <v>107.16682875097914</v>
      </c>
      <c r="AL21" s="59">
        <v>108.15492702671416</v>
      </c>
      <c r="AM21" s="59">
        <v>109.26522200910333</v>
      </c>
      <c r="AN21" s="59">
        <v>110.2792319862441</v>
      </c>
    </row>
    <row r="22" spans="13:45">
      <c r="N22" s="23" t="s">
        <v>240</v>
      </c>
      <c r="O22" s="59">
        <v>23.678103724592464</v>
      </c>
      <c r="P22" s="59">
        <v>23.132767818810876</v>
      </c>
      <c r="Q22" s="59">
        <v>22.856678527409386</v>
      </c>
      <c r="R22" s="59">
        <v>22.419534918659927</v>
      </c>
      <c r="S22" s="59">
        <v>21.716082513300481</v>
      </c>
      <c r="T22" s="59">
        <v>20.915014912298247</v>
      </c>
      <c r="U22" s="59">
        <v>20.081947987066403</v>
      </c>
      <c r="V22" s="59">
        <v>19.283149706683226</v>
      </c>
      <c r="W22" s="59">
        <v>18.291808205232364</v>
      </c>
      <c r="X22" s="59">
        <v>17.279091165161233</v>
      </c>
      <c r="Y22" s="59">
        <v>16.090558989896458</v>
      </c>
      <c r="Z22" s="59">
        <v>14.847633294484439</v>
      </c>
      <c r="AA22" s="59">
        <v>13.506374800175159</v>
      </c>
      <c r="AB22" s="59">
        <v>12.111158360681483</v>
      </c>
      <c r="AC22" s="59">
        <v>10.768348521575067</v>
      </c>
      <c r="AD22" s="59">
        <v>9.3803998020507926</v>
      </c>
      <c r="AE22" s="59">
        <v>8.0618595343799484</v>
      </c>
      <c r="AF22" s="59">
        <v>6.9530843897914556</v>
      </c>
      <c r="AG22" s="59">
        <v>6.0141427394143676</v>
      </c>
      <c r="AH22" s="59">
        <v>5.1906250146175648</v>
      </c>
      <c r="AI22" s="59">
        <v>4.2347118408373241</v>
      </c>
      <c r="AJ22" s="59">
        <v>3.4867260968213549</v>
      </c>
      <c r="AK22" s="59">
        <v>2.9580870417951415</v>
      </c>
      <c r="AL22" s="59">
        <v>2.4558001242899539</v>
      </c>
      <c r="AM22" s="59">
        <v>1.9813847799767941</v>
      </c>
      <c r="AN22" s="59">
        <v>1.5468196482343448</v>
      </c>
    </row>
    <row r="23" spans="13:45">
      <c r="N23" s="23" t="s">
        <v>257</v>
      </c>
      <c r="O23" s="59">
        <v>75.535771705012735</v>
      </c>
      <c r="P23" s="59">
        <v>75.99424666830916</v>
      </c>
      <c r="Q23" s="59">
        <v>76.403857711986248</v>
      </c>
      <c r="R23" s="59">
        <v>76.757967529364208</v>
      </c>
      <c r="S23" s="59">
        <v>77.043510299252972</v>
      </c>
      <c r="T23" s="59">
        <v>77.244903622477395</v>
      </c>
      <c r="U23" s="59">
        <v>77.219261075455705</v>
      </c>
      <c r="V23" s="59">
        <v>77.135481698754035</v>
      </c>
      <c r="W23" s="59">
        <v>76.992126385916578</v>
      </c>
      <c r="X23" s="59">
        <v>76.78058231714131</v>
      </c>
      <c r="Y23" s="59">
        <v>76.498940269526287</v>
      </c>
      <c r="Z23" s="59">
        <v>76.150014489398046</v>
      </c>
      <c r="AA23" s="59">
        <v>75.762546099545602</v>
      </c>
      <c r="AB23" s="59">
        <v>75.352079440806918</v>
      </c>
      <c r="AC23" s="59">
        <v>74.944380332886141</v>
      </c>
      <c r="AD23" s="59">
        <v>74.501651472279704</v>
      </c>
      <c r="AE23" s="59">
        <v>74.096087039386688</v>
      </c>
      <c r="AF23" s="59">
        <v>73.817889111617987</v>
      </c>
      <c r="AG23" s="59">
        <v>73.660702707532437</v>
      </c>
      <c r="AH23" s="59">
        <v>73.567051700210655</v>
      </c>
      <c r="AI23" s="59">
        <v>73.414791571252323</v>
      </c>
      <c r="AJ23" s="59">
        <v>73.341473580353281</v>
      </c>
      <c r="AK23" s="59">
        <v>73.348649588318111</v>
      </c>
      <c r="AL23" s="59">
        <v>73.37741432491282</v>
      </c>
      <c r="AM23" s="59">
        <v>73.41953107531593</v>
      </c>
      <c r="AN23" s="59">
        <v>73.468348309270624</v>
      </c>
    </row>
    <row r="24" spans="13:45">
      <c r="N24" s="23" t="s">
        <v>249</v>
      </c>
      <c r="O24" s="59">
        <v>4.292859185333333E-2</v>
      </c>
      <c r="P24" s="59">
        <v>4.9584659016666657E-2</v>
      </c>
      <c r="Q24" s="59">
        <v>6.1858794356666649E-2</v>
      </c>
      <c r="R24" s="59">
        <v>5.4377462543333324E-2</v>
      </c>
      <c r="S24" s="59">
        <v>3.7951331256666665E-2</v>
      </c>
      <c r="T24" s="59">
        <v>7.1750666566666663E-3</v>
      </c>
      <c r="U24" s="59">
        <v>3.149516811333334E-2</v>
      </c>
      <c r="V24" s="59">
        <v>9.7148727560000009E-2</v>
      </c>
      <c r="W24" s="59">
        <v>0.16001385516000002</v>
      </c>
      <c r="X24" s="59">
        <v>0.18915406940733334</v>
      </c>
      <c r="Y24" s="59">
        <v>1.4834878019033331</v>
      </c>
      <c r="Z24" s="59">
        <v>0.31565307430333328</v>
      </c>
      <c r="AA24" s="59">
        <v>0.26531622042533332</v>
      </c>
      <c r="AB24" s="59">
        <v>0.36871834194266667</v>
      </c>
      <c r="AC24" s="59">
        <v>0.37331537651999996</v>
      </c>
      <c r="AD24" s="59">
        <v>0.37810742615533327</v>
      </c>
      <c r="AE24" s="59">
        <v>0.11802458596466665</v>
      </c>
      <c r="AF24" s="59">
        <v>0.24101818870733333</v>
      </c>
      <c r="AG24" s="59">
        <v>0.52340200388933333</v>
      </c>
      <c r="AH24" s="59">
        <v>0.43331449337466665</v>
      </c>
      <c r="AI24" s="59">
        <v>0.72172406579199999</v>
      </c>
      <c r="AJ24" s="59">
        <v>0.47243899231600006</v>
      </c>
      <c r="AK24" s="59">
        <v>0.78435935074533347</v>
      </c>
      <c r="AL24" s="59">
        <v>0.38007960678800001</v>
      </c>
      <c r="AM24" s="59">
        <v>0.33189028696400003</v>
      </c>
      <c r="AN24" s="59">
        <v>1.172046578E-2</v>
      </c>
    </row>
    <row r="25" spans="13:45">
      <c r="N25" s="23" t="s">
        <v>241</v>
      </c>
      <c r="O25" s="59">
        <v>1.6816100521776169E-3</v>
      </c>
      <c r="P25" s="59">
        <v>1.3861236594959526E-3</v>
      </c>
      <c r="Q25" s="59">
        <v>3.7444098592078678E-3</v>
      </c>
      <c r="R25" s="59">
        <v>3.7402123770638295E-3</v>
      </c>
      <c r="S25" s="59">
        <v>3.8322090106300039E-3</v>
      </c>
      <c r="T25" s="59">
        <v>3.9027639951737165E-3</v>
      </c>
      <c r="U25" s="59">
        <v>3.8912996387515651E-3</v>
      </c>
      <c r="V25" s="59">
        <v>3.8784259934269145E-3</v>
      </c>
      <c r="W25" s="59">
        <v>5.9391754055564908E-3</v>
      </c>
      <c r="X25" s="59">
        <v>6.721134767840929E-3</v>
      </c>
      <c r="Y25" s="59">
        <v>6.9783987046205705E-3</v>
      </c>
      <c r="Z25" s="59">
        <v>6.9809117281878471E-3</v>
      </c>
      <c r="AA25" s="59">
        <v>7.4830685656081895E-3</v>
      </c>
      <c r="AB25" s="59">
        <v>1.0777505762942048E-2</v>
      </c>
      <c r="AC25" s="59">
        <v>1.2803559621879523E-2</v>
      </c>
      <c r="AD25" s="59">
        <v>2.3237433212415788E-2</v>
      </c>
      <c r="AE25" s="59">
        <v>2.4505637854934682E-2</v>
      </c>
      <c r="AF25" s="59">
        <v>4.8262361287325091E-2</v>
      </c>
      <c r="AG25" s="59">
        <v>7.4131091295723789E-2</v>
      </c>
      <c r="AH25" s="59">
        <v>8.8313736352102351E-2</v>
      </c>
      <c r="AI25" s="59">
        <v>0.100530637408195</v>
      </c>
      <c r="AJ25" s="59">
        <v>0.11988786833687747</v>
      </c>
      <c r="AK25" s="59">
        <v>0.13874215971837525</v>
      </c>
      <c r="AL25" s="59">
        <v>0.14303729382963135</v>
      </c>
      <c r="AM25" s="59">
        <v>0.15119431389717838</v>
      </c>
      <c r="AN25" s="59">
        <v>0.16294562284448094</v>
      </c>
    </row>
    <row r="26" spans="13:45">
      <c r="N26" s="23" t="s">
        <v>234</v>
      </c>
      <c r="O26" s="59">
        <v>3.0896015449066666E-3</v>
      </c>
      <c r="P26" s="59">
        <v>4.8406476181400001E-3</v>
      </c>
      <c r="Q26" s="59">
        <v>7.009014292933333E-3</v>
      </c>
      <c r="R26" s="59">
        <v>8.857848019406667E-3</v>
      </c>
      <c r="S26" s="59">
        <v>1.014819328213333E-2</v>
      </c>
      <c r="T26" s="59">
        <v>1.0392145548459998E-2</v>
      </c>
      <c r="U26" s="59">
        <v>1.1462981264313334E-2</v>
      </c>
      <c r="V26" s="59">
        <v>1.4827454668020001E-2</v>
      </c>
      <c r="W26" s="59">
        <v>2.0329342410126669E-2</v>
      </c>
      <c r="X26" s="59">
        <v>2.6821997436642667E-2</v>
      </c>
      <c r="Y26" s="59">
        <v>8.3950529968022658E-2</v>
      </c>
      <c r="Z26" s="59">
        <v>9.4742864161002666E-2</v>
      </c>
      <c r="AA26" s="59">
        <v>0.10388308298879732</v>
      </c>
      <c r="AB26" s="59">
        <v>0.11742191094818132</v>
      </c>
      <c r="AC26" s="59">
        <v>0.13111703808319464</v>
      </c>
      <c r="AD26" s="59">
        <v>0.14503233523914266</v>
      </c>
      <c r="AE26" s="59">
        <v>0.14985730116194132</v>
      </c>
      <c r="AF26" s="59">
        <v>0.15932514024465735</v>
      </c>
      <c r="AG26" s="59">
        <v>0.17948096104356134</v>
      </c>
      <c r="AH26" s="59">
        <v>0.19587825448496668</v>
      </c>
      <c r="AI26" s="59">
        <v>0.22292797105522796</v>
      </c>
      <c r="AJ26" s="59">
        <v>0.24029848512730537</v>
      </c>
      <c r="AK26" s="59">
        <v>0.26900740471931334</v>
      </c>
      <c r="AL26" s="59">
        <v>0.28266322468343874</v>
      </c>
      <c r="AM26" s="59">
        <v>0.29468060777354804</v>
      </c>
      <c r="AN26" s="59">
        <v>0.29507910361006801</v>
      </c>
    </row>
    <row r="27" spans="13:45">
      <c r="N27" s="23" t="s">
        <v>250</v>
      </c>
      <c r="O27" s="59">
        <v>0</v>
      </c>
      <c r="P27" s="59">
        <v>0</v>
      </c>
      <c r="Q27" s="59">
        <v>0</v>
      </c>
      <c r="R27" s="59">
        <v>0</v>
      </c>
      <c r="S27" s="59">
        <v>0</v>
      </c>
      <c r="T27" s="59">
        <v>0</v>
      </c>
      <c r="U27" s="59">
        <v>0</v>
      </c>
      <c r="V27" s="59">
        <v>0</v>
      </c>
      <c r="W27" s="59">
        <v>0</v>
      </c>
      <c r="X27" s="59">
        <v>0</v>
      </c>
      <c r="Y27" s="59">
        <v>0</v>
      </c>
      <c r="Z27" s="59">
        <v>0</v>
      </c>
      <c r="AA27" s="59">
        <v>0</v>
      </c>
      <c r="AB27" s="59">
        <v>0</v>
      </c>
      <c r="AC27" s="59">
        <v>0</v>
      </c>
      <c r="AD27" s="59">
        <v>0</v>
      </c>
      <c r="AE27" s="59">
        <v>0</v>
      </c>
      <c r="AF27" s="59">
        <v>0</v>
      </c>
      <c r="AG27" s="59">
        <v>0</v>
      </c>
      <c r="AH27" s="59">
        <v>0</v>
      </c>
      <c r="AI27" s="59">
        <v>0</v>
      </c>
      <c r="AJ27" s="59">
        <v>0</v>
      </c>
      <c r="AK27" s="59">
        <v>0</v>
      </c>
      <c r="AL27" s="59">
        <v>0</v>
      </c>
      <c r="AM27" s="59">
        <v>0</v>
      </c>
      <c r="AN27" s="59">
        <v>0</v>
      </c>
    </row>
    <row r="28" spans="13:45">
      <c r="N28" s="23" t="s">
        <v>242</v>
      </c>
      <c r="O28" s="59">
        <v>0</v>
      </c>
      <c r="P28" s="59">
        <v>0</v>
      </c>
      <c r="Q28" s="59">
        <v>0</v>
      </c>
      <c r="R28" s="59">
        <v>0</v>
      </c>
      <c r="S28" s="59">
        <v>0</v>
      </c>
      <c r="T28" s="59">
        <v>0</v>
      </c>
      <c r="U28" s="59">
        <v>0</v>
      </c>
      <c r="V28" s="59">
        <v>0</v>
      </c>
      <c r="W28" s="59">
        <v>0</v>
      </c>
      <c r="X28" s="59">
        <v>0</v>
      </c>
      <c r="Y28" s="59">
        <v>0</v>
      </c>
      <c r="Z28" s="59">
        <v>0</v>
      </c>
      <c r="AA28" s="59">
        <v>0</v>
      </c>
      <c r="AB28" s="59">
        <v>0</v>
      </c>
      <c r="AC28" s="59">
        <v>0</v>
      </c>
      <c r="AD28" s="59">
        <v>0</v>
      </c>
      <c r="AE28" s="59">
        <v>0</v>
      </c>
      <c r="AF28" s="59">
        <v>0</v>
      </c>
      <c r="AG28" s="59">
        <v>0</v>
      </c>
      <c r="AH28" s="59">
        <v>0</v>
      </c>
      <c r="AI28" s="59">
        <v>0</v>
      </c>
      <c r="AJ28" s="59">
        <v>0</v>
      </c>
      <c r="AK28" s="59">
        <v>0</v>
      </c>
      <c r="AL28" s="59">
        <v>0</v>
      </c>
      <c r="AM28" s="59">
        <v>0</v>
      </c>
      <c r="AN28" s="59">
        <v>0</v>
      </c>
    </row>
    <row r="29" spans="13:45">
      <c r="N29" s="23" t="s">
        <v>235</v>
      </c>
      <c r="O29" s="59">
        <v>0</v>
      </c>
      <c r="P29" s="59">
        <v>0</v>
      </c>
      <c r="Q29" s="59">
        <v>0</v>
      </c>
      <c r="R29" s="59">
        <v>0</v>
      </c>
      <c r="S29" s="59">
        <v>0</v>
      </c>
      <c r="T29" s="59">
        <v>0</v>
      </c>
      <c r="U29" s="59">
        <v>0</v>
      </c>
      <c r="V29" s="59">
        <v>0</v>
      </c>
      <c r="W29" s="59">
        <v>0</v>
      </c>
      <c r="X29" s="59">
        <v>0</v>
      </c>
      <c r="Y29" s="59">
        <v>0</v>
      </c>
      <c r="Z29" s="59">
        <v>0</v>
      </c>
      <c r="AA29" s="59">
        <v>0</v>
      </c>
      <c r="AB29" s="59">
        <v>0</v>
      </c>
      <c r="AC29" s="59">
        <v>0</v>
      </c>
      <c r="AD29" s="59">
        <v>0</v>
      </c>
      <c r="AE29" s="59">
        <v>0</v>
      </c>
      <c r="AF29" s="59">
        <v>0</v>
      </c>
      <c r="AG29" s="59">
        <v>0</v>
      </c>
      <c r="AH29" s="59">
        <v>0</v>
      </c>
      <c r="AI29" s="59">
        <v>0</v>
      </c>
      <c r="AJ29" s="59">
        <v>0</v>
      </c>
      <c r="AK29" s="59">
        <v>0</v>
      </c>
      <c r="AL29" s="59">
        <v>0</v>
      </c>
      <c r="AM29" s="59">
        <v>0</v>
      </c>
      <c r="AN29" s="59">
        <v>0</v>
      </c>
    </row>
    <row r="30" spans="13:45">
      <c r="N30" s="23" t="s">
        <v>107</v>
      </c>
      <c r="O30" s="59">
        <v>119.92788903635807</v>
      </c>
      <c r="P30" s="59">
        <v>120.38279106719216</v>
      </c>
      <c r="Q30" s="59">
        <v>121.98106141438559</v>
      </c>
      <c r="R30" s="59">
        <v>123.32268707256767</v>
      </c>
      <c r="S30" s="59">
        <v>122.81858548391857</v>
      </c>
      <c r="T30" s="59">
        <v>122.44731145864588</v>
      </c>
      <c r="U30" s="59">
        <v>118.44980543505143</v>
      </c>
      <c r="V30" s="59">
        <v>116.37603247417663</v>
      </c>
      <c r="W30" s="59">
        <v>113.49405013668232</v>
      </c>
      <c r="X30" s="59">
        <v>111.58608257150318</v>
      </c>
      <c r="Y30" s="59">
        <v>109.61314278627385</v>
      </c>
      <c r="Z30" s="59">
        <v>107.80240901725146</v>
      </c>
      <c r="AA30" s="59">
        <v>105.76885852450674</v>
      </c>
      <c r="AB30" s="59">
        <v>104.74368148776593</v>
      </c>
      <c r="AC30" s="59">
        <v>102.92707458013443</v>
      </c>
      <c r="AD30" s="59">
        <v>100.34565151288243</v>
      </c>
      <c r="AE30" s="59">
        <v>98.633295042053931</v>
      </c>
      <c r="AF30" s="59">
        <v>96.777478769970827</v>
      </c>
      <c r="AG30" s="59">
        <v>94.444297396643961</v>
      </c>
      <c r="AH30" s="59">
        <v>92.365341952255022</v>
      </c>
      <c r="AI30" s="59">
        <v>92.496344327922117</v>
      </c>
      <c r="AJ30" s="59">
        <v>91.000564409842355</v>
      </c>
      <c r="AK30" s="59">
        <v>90.094508437032914</v>
      </c>
      <c r="AL30" s="59">
        <v>86.808591146675582</v>
      </c>
      <c r="AM30" s="59">
        <v>85.363144871994422</v>
      </c>
      <c r="AN30" s="59">
        <v>83.703953412494911</v>
      </c>
    </row>
    <row r="31" spans="13:45">
      <c r="N31" s="23" t="s">
        <v>177</v>
      </c>
      <c r="O31" s="169">
        <v>9.6655744929832171E-2</v>
      </c>
      <c r="P31" s="169">
        <v>9.8783652200165745E-2</v>
      </c>
      <c r="Q31" s="169">
        <v>9.935859893599068E-2</v>
      </c>
      <c r="R31" s="169">
        <v>9.8920151397063824E-2</v>
      </c>
      <c r="S31" s="169">
        <v>0.10097713219779432</v>
      </c>
      <c r="T31" s="169">
        <v>9.9592901872471426E-2</v>
      </c>
      <c r="U31" s="169">
        <v>9.3157512376878665E-2</v>
      </c>
      <c r="V31" s="169">
        <v>8.6416196863692091E-2</v>
      </c>
      <c r="W31" s="169">
        <v>8.5157920683310961E-2</v>
      </c>
      <c r="X31" s="169">
        <v>8.3361050444138801E-2</v>
      </c>
      <c r="Y31" s="169">
        <v>8.2629559212371195E-2</v>
      </c>
      <c r="Z31" s="169">
        <v>8.0886494479624274E-2</v>
      </c>
      <c r="AA31" s="169">
        <v>8.0099474680680655E-2</v>
      </c>
      <c r="AB31" s="169">
        <v>7.7218102933608757E-2</v>
      </c>
      <c r="AC31" s="169">
        <v>7.6051743875057032E-2</v>
      </c>
      <c r="AD31" s="169">
        <v>7.4755471889973515E-2</v>
      </c>
      <c r="AE31" s="169">
        <v>7.4734480932001468E-2</v>
      </c>
      <c r="AF31" s="169">
        <v>7.0606226191837929E-2</v>
      </c>
      <c r="AG31" s="169">
        <v>6.818406806537565E-2</v>
      </c>
      <c r="AH31" s="169">
        <v>6.7083599081369391E-2</v>
      </c>
      <c r="AI31" s="169">
        <v>6.4593198866107163E-2</v>
      </c>
      <c r="AJ31" s="169">
        <v>6.398327505378143E-2</v>
      </c>
      <c r="AK31" s="169">
        <v>6.3700985558086703E-2</v>
      </c>
      <c r="AL31" s="169">
        <v>6.227407051815851E-2</v>
      </c>
      <c r="AM31" s="169">
        <v>6.0483533168745794E-2</v>
      </c>
      <c r="AN31" s="169">
        <v>5.8198993018379656E-2</v>
      </c>
    </row>
    <row r="34" spans="14:14">
      <c r="N34" s="29" t="s">
        <v>91</v>
      </c>
    </row>
    <row r="35" spans="14:14">
      <c r="N35" s="123" t="s">
        <v>163</v>
      </c>
    </row>
  </sheetData>
  <mergeCells count="2">
    <mergeCell ref="A1:AP1"/>
    <mergeCell ref="AQ1:CF1"/>
  </mergeCells>
  <hyperlinks>
    <hyperlink ref="A2" location="Contents!A1" display="Return to: Main Menu" xr:uid="{2DC850F2-BCF9-46B1-8AEC-5F42E552B96E}"/>
  </hyperlinks>
  <pageMargins left="0.7" right="0.7" top="0.75" bottom="0.75" header="0.3" footer="0.3"/>
  <pageSetup paperSize="9" orientation="portrait" r:id="rId1"/>
  <customProperties>
    <customPr name="GUID" r:id="rId2"/>
  </customPropertie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CDA4-04CF-42B1-B0EE-DEB7D0C4A337}">
  <dimension ref="A1:CF36"/>
  <sheetViews>
    <sheetView showGridLines="0" workbookViewId="0">
      <selection activeCell="N36" sqref="N36"/>
    </sheetView>
  </sheetViews>
  <sheetFormatPr defaultRowHeight="14.4"/>
  <cols>
    <col min="14" max="14" width="29.6640625" customWidth="1"/>
  </cols>
  <sheetData>
    <row r="1" spans="1:84" ht="21">
      <c r="A1" s="188" t="s">
        <v>261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34"/>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3"/>
      <c r="O8" s="23">
        <v>2025</v>
      </c>
      <c r="P8" s="23">
        <v>2026</v>
      </c>
      <c r="Q8" s="23">
        <v>2027</v>
      </c>
      <c r="R8" s="23">
        <v>2028</v>
      </c>
      <c r="S8" s="23">
        <v>2029</v>
      </c>
      <c r="T8" s="23">
        <v>2030</v>
      </c>
      <c r="U8" s="23">
        <v>2031</v>
      </c>
      <c r="V8" s="23">
        <v>2032</v>
      </c>
      <c r="W8" s="23">
        <v>2033</v>
      </c>
      <c r="X8" s="23">
        <v>2034</v>
      </c>
      <c r="Y8" s="23">
        <v>2035</v>
      </c>
      <c r="Z8" s="23">
        <v>2036</v>
      </c>
      <c r="AA8" s="23">
        <v>2037</v>
      </c>
      <c r="AB8" s="23">
        <v>2038</v>
      </c>
      <c r="AC8" s="23">
        <v>2039</v>
      </c>
      <c r="AD8" s="23">
        <v>2040</v>
      </c>
      <c r="AE8" s="23">
        <v>2041</v>
      </c>
      <c r="AF8" s="23">
        <v>2042</v>
      </c>
      <c r="AG8" s="23">
        <v>2043</v>
      </c>
      <c r="AH8" s="23">
        <v>2044</v>
      </c>
      <c r="AI8" s="23">
        <v>2045</v>
      </c>
      <c r="AJ8" s="23">
        <v>2046</v>
      </c>
      <c r="AK8" s="23">
        <v>2047</v>
      </c>
      <c r="AL8" s="23">
        <v>2048</v>
      </c>
      <c r="AM8" s="23">
        <v>2049</v>
      </c>
      <c r="AN8" s="60">
        <v>2050</v>
      </c>
      <c r="AS8" s="9"/>
    </row>
    <row r="9" spans="1:84">
      <c r="M9" s="9"/>
      <c r="N9" s="23" t="s">
        <v>244</v>
      </c>
      <c r="O9" s="59">
        <v>-0.19184989415537679</v>
      </c>
      <c r="P9" s="59">
        <v>4.8360683142022758</v>
      </c>
      <c r="Q9" s="59">
        <v>2.2930360944135195</v>
      </c>
      <c r="R9" s="66">
        <v>1.8527343605849076</v>
      </c>
      <c r="S9" s="59">
        <v>-5.5721489700155384</v>
      </c>
      <c r="T9" s="59">
        <v>-10.06876079554247</v>
      </c>
      <c r="U9" s="59">
        <v>-13.272279473698458</v>
      </c>
      <c r="V9" s="59">
        <v>-17.36796134054752</v>
      </c>
      <c r="W9" s="59">
        <v>-5.3785994356227427</v>
      </c>
      <c r="X9" s="59">
        <v>2.9031268505744201</v>
      </c>
      <c r="Y9" s="59">
        <v>14.134380407884002</v>
      </c>
      <c r="Z9" s="59">
        <v>21.774298060244547</v>
      </c>
      <c r="AA9" s="59">
        <v>18.785811176320756</v>
      </c>
      <c r="AB9" s="59">
        <v>15.524132090073756</v>
      </c>
      <c r="AC9" s="59">
        <v>7.9567179270284019</v>
      </c>
      <c r="AD9" s="59">
        <v>7.5576048087200522</v>
      </c>
      <c r="AE9" s="59">
        <v>6.7731186039503104</v>
      </c>
      <c r="AF9" s="59">
        <v>9.0922510145812083</v>
      </c>
      <c r="AG9" s="59">
        <v>5.397320979433621</v>
      </c>
      <c r="AH9" s="59">
        <v>6.573985859180028</v>
      </c>
      <c r="AI9" s="59">
        <v>5.9884820327949164</v>
      </c>
      <c r="AJ9" s="59">
        <v>5.5265185409086346</v>
      </c>
      <c r="AK9" s="59">
        <v>4.4399334223152458</v>
      </c>
      <c r="AL9" s="59">
        <v>0.47043348931318052</v>
      </c>
      <c r="AM9" s="59">
        <v>0.15036634784182645</v>
      </c>
      <c r="AN9" s="59">
        <v>-0.14204236604041554</v>
      </c>
      <c r="AS9" s="9"/>
    </row>
    <row r="10" spans="1:84">
      <c r="M10" s="9"/>
      <c r="N10" s="23" t="s">
        <v>236</v>
      </c>
      <c r="O10" s="59">
        <v>6.4281392573795948E-2</v>
      </c>
      <c r="P10" s="59">
        <v>8.552007455570898E-2</v>
      </c>
      <c r="Q10" s="59">
        <v>3.9368099531249534E-2</v>
      </c>
      <c r="R10" s="59">
        <v>8.2391242976398438E-3</v>
      </c>
      <c r="S10" s="59">
        <v>1.8929578897264321E-2</v>
      </c>
      <c r="T10" s="59">
        <v>2.2655224907965454E-2</v>
      </c>
      <c r="U10" s="59">
        <v>0.13005990830181657</v>
      </c>
      <c r="V10" s="59">
        <v>0.34365306266116358</v>
      </c>
      <c r="W10" s="59">
        <v>0.36390285068328021</v>
      </c>
      <c r="X10" s="59">
        <v>0.60699384199149331</v>
      </c>
      <c r="Y10" s="59">
        <v>0.53121662425117333</v>
      </c>
      <c r="Z10" s="59">
        <v>0.54821367518008435</v>
      </c>
      <c r="AA10" s="59">
        <v>0.30381578845355905</v>
      </c>
      <c r="AB10" s="59">
        <v>0.56417762620586487</v>
      </c>
      <c r="AC10" s="59">
        <v>0.72103694023813758</v>
      </c>
      <c r="AD10" s="59">
        <v>0.36471896112357305</v>
      </c>
      <c r="AE10" s="59">
        <v>0.20620692349085967</v>
      </c>
      <c r="AF10" s="59">
        <v>0.27396218944133865</v>
      </c>
      <c r="AG10" s="59">
        <v>0.35920197755216421</v>
      </c>
      <c r="AH10" s="59">
        <v>0.38946109699670872</v>
      </c>
      <c r="AI10" s="59">
        <v>0.38919610928758575</v>
      </c>
      <c r="AJ10" s="59">
        <v>0.41169355244963279</v>
      </c>
      <c r="AK10" s="59">
        <v>0.42188906555292061</v>
      </c>
      <c r="AL10" s="59">
        <v>0.30859731498808962</v>
      </c>
      <c r="AM10" s="59">
        <v>0.46587924127895741</v>
      </c>
      <c r="AN10" s="59">
        <v>0.37972149477481576</v>
      </c>
      <c r="AS10" s="9"/>
    </row>
    <row r="11" spans="1:84">
      <c r="M11" s="9"/>
      <c r="N11" s="23" t="s">
        <v>252</v>
      </c>
      <c r="O11" s="59">
        <v>0.17472123423606756</v>
      </c>
      <c r="P11" s="59">
        <v>0.18219083286484583</v>
      </c>
      <c r="Q11" s="59">
        <v>8.792215607138365E-2</v>
      </c>
      <c r="R11" s="59">
        <v>-0.21921228809466342</v>
      </c>
      <c r="S11" s="59">
        <v>-0.1798082198496429</v>
      </c>
      <c r="T11" s="59">
        <v>0.36960058737592094</v>
      </c>
      <c r="U11" s="59">
        <v>-0.12062662402841751</v>
      </c>
      <c r="V11" s="59">
        <v>0.61557285996970101</v>
      </c>
      <c r="W11" s="59">
        <v>0.85576288876813933</v>
      </c>
      <c r="X11" s="59">
        <v>0.66914268297865953</v>
      </c>
      <c r="Y11" s="59">
        <v>1.5560085072115726</v>
      </c>
      <c r="Z11" s="59">
        <v>1.0846801665046737</v>
      </c>
      <c r="AA11" s="59">
        <v>0.98285667053355885</v>
      </c>
      <c r="AB11" s="59">
        <v>0.10413129154044132</v>
      </c>
      <c r="AC11" s="59">
        <v>3.2560169109152159E-2</v>
      </c>
      <c r="AD11" s="59">
        <v>1.1203310302085097</v>
      </c>
      <c r="AE11" s="59">
        <v>1.2458346751453</v>
      </c>
      <c r="AF11" s="59">
        <v>1.2070582038941664</v>
      </c>
      <c r="AG11" s="59">
        <v>0.92392216296636231</v>
      </c>
      <c r="AH11" s="59">
        <v>0.7685068351991422</v>
      </c>
      <c r="AI11" s="59">
        <v>0.71389487563372533</v>
      </c>
      <c r="AJ11" s="59">
        <v>1.27317537095551</v>
      </c>
      <c r="AK11" s="59">
        <v>1.1123681371052836</v>
      </c>
      <c r="AL11" s="59">
        <v>1.3822237587167194</v>
      </c>
      <c r="AM11" s="59">
        <v>-1.4647018149340401</v>
      </c>
      <c r="AN11" s="59">
        <v>1.5057424207881507</v>
      </c>
      <c r="AS11" s="9"/>
    </row>
    <row r="12" spans="1:84">
      <c r="M12" s="9"/>
      <c r="N12" s="23" t="s">
        <v>245</v>
      </c>
      <c r="O12" s="59">
        <v>-2.1751525022455809E-2</v>
      </c>
      <c r="P12" s="59">
        <v>7.0381880888298554E-2</v>
      </c>
      <c r="Q12" s="59">
        <v>0.21094150973570436</v>
      </c>
      <c r="R12" s="59">
        <v>0.376082789889292</v>
      </c>
      <c r="S12" s="59">
        <v>0.8778205421884806</v>
      </c>
      <c r="T12" s="59">
        <v>1.6101468104751469</v>
      </c>
      <c r="U12" s="59">
        <v>1.8583626215537272</v>
      </c>
      <c r="V12" s="59">
        <v>2.0804366103065881</v>
      </c>
      <c r="W12" s="59">
        <v>2.2241886076844928</v>
      </c>
      <c r="X12" s="59">
        <v>1.9960740710529414</v>
      </c>
      <c r="Y12" s="59">
        <v>2.0530398530229057</v>
      </c>
      <c r="Z12" s="59">
        <v>0.71685237390879664</v>
      </c>
      <c r="AA12" s="59">
        <v>0.75518390012354786</v>
      </c>
      <c r="AB12" s="59">
        <v>0.58779475357513178</v>
      </c>
      <c r="AC12" s="59">
        <v>0.38988912076361615</v>
      </c>
      <c r="AD12" s="59">
        <v>0.22996320630874578</v>
      </c>
      <c r="AE12" s="59">
        <v>-2.4960215234770544E-2</v>
      </c>
      <c r="AF12" s="59">
        <v>0.16841958253086631</v>
      </c>
      <c r="AG12" s="59">
        <v>-4.4891915702596208E-2</v>
      </c>
      <c r="AH12" s="59">
        <v>-7.347797583031479E-2</v>
      </c>
      <c r="AI12" s="59">
        <v>-4.243159438670574E-2</v>
      </c>
      <c r="AJ12" s="59">
        <v>0.2340598785350565</v>
      </c>
      <c r="AK12" s="59">
        <v>0.60631690129995874</v>
      </c>
      <c r="AL12" s="59">
        <v>0.80241089182053216</v>
      </c>
      <c r="AM12" s="59">
        <v>0.85887603231417842</v>
      </c>
      <c r="AN12" s="59">
        <v>1.1311947861166232</v>
      </c>
      <c r="AS12" s="26"/>
    </row>
    <row r="13" spans="1:84">
      <c r="M13" s="9"/>
      <c r="N13" s="23" t="s">
        <v>253</v>
      </c>
      <c r="O13" s="59">
        <v>-1.5395641730542309E-4</v>
      </c>
      <c r="P13" s="59">
        <v>1.795123275596576E-3</v>
      </c>
      <c r="Q13" s="59">
        <v>-4.4317661962549326E-5</v>
      </c>
      <c r="R13" s="66">
        <v>8.8740397156679418E-4</v>
      </c>
      <c r="S13" s="59">
        <v>5.6638726652546573E-3</v>
      </c>
      <c r="T13" s="59">
        <v>4.203791878753943E-4</v>
      </c>
      <c r="U13" s="59">
        <v>5.0874116818976911E-3</v>
      </c>
      <c r="V13" s="59">
        <v>3.8324120887531704E-2</v>
      </c>
      <c r="W13" s="59">
        <v>7.3205089496495679E-2</v>
      </c>
      <c r="X13" s="59">
        <v>0.11082711396328107</v>
      </c>
      <c r="Y13" s="59">
        <v>0.16764530115615808</v>
      </c>
      <c r="Z13" s="66">
        <v>0.16980488163329344</v>
      </c>
      <c r="AA13" s="59">
        <v>0.17117607207966085</v>
      </c>
      <c r="AB13" s="59">
        <v>0.1727173613337678</v>
      </c>
      <c r="AC13" s="59">
        <v>0.17605806759501236</v>
      </c>
      <c r="AD13" s="59">
        <v>0.17826488108684024</v>
      </c>
      <c r="AE13" s="59">
        <v>0.17570180663666535</v>
      </c>
      <c r="AF13" s="59">
        <v>0.17803573723503913</v>
      </c>
      <c r="AG13" s="59">
        <v>0.17664016211903621</v>
      </c>
      <c r="AH13" s="66">
        <v>0.17188441272369387</v>
      </c>
      <c r="AI13" s="59">
        <v>0.17850427207117414</v>
      </c>
      <c r="AJ13" s="59">
        <v>0.1782031830214183</v>
      </c>
      <c r="AK13" s="59">
        <v>0.16129446112595436</v>
      </c>
      <c r="AL13" s="59">
        <v>0.13851371317169442</v>
      </c>
      <c r="AM13" s="59">
        <v>0.11186108870422107</v>
      </c>
      <c r="AN13" s="59">
        <v>6.6614513984325607E-2</v>
      </c>
      <c r="AS13" s="26"/>
    </row>
    <row r="14" spans="1:84">
      <c r="M14" s="9"/>
      <c r="N14" s="23" t="s">
        <v>254</v>
      </c>
      <c r="O14" s="59">
        <v>-6.9248698802815145E-5</v>
      </c>
      <c r="P14" s="59">
        <v>9.6110208857508317E-4</v>
      </c>
      <c r="Q14" s="59">
        <v>2.8246167217339246E-3</v>
      </c>
      <c r="R14" s="66">
        <v>9.0736897446948572E-3</v>
      </c>
      <c r="S14" s="59">
        <v>1.9065499812603914E-2</v>
      </c>
      <c r="T14" s="59">
        <v>3.4420513750353265E-2</v>
      </c>
      <c r="U14" s="59">
        <v>5.2211876464386908E-2</v>
      </c>
      <c r="V14" s="59">
        <v>7.3597229499090921E-2</v>
      </c>
      <c r="W14" s="59">
        <v>0.10376534144834026</v>
      </c>
      <c r="X14" s="59">
        <v>0.13342408314695958</v>
      </c>
      <c r="Y14" s="59">
        <v>0.1632909463797993</v>
      </c>
      <c r="Z14" s="66">
        <v>0.15593444412249235</v>
      </c>
      <c r="AA14" s="59">
        <v>0.14643594309199104</v>
      </c>
      <c r="AB14" s="59">
        <v>0.12664054878653253</v>
      </c>
      <c r="AC14" s="59">
        <v>9.414547481569624E-2</v>
      </c>
      <c r="AD14" s="59">
        <v>5.2466281018104466E-2</v>
      </c>
      <c r="AE14" s="59">
        <v>3.4934210116799314E-3</v>
      </c>
      <c r="AF14" s="59">
        <v>-3.582780375123118E-2</v>
      </c>
      <c r="AG14" s="59">
        <v>-8.2586316476340293E-2</v>
      </c>
      <c r="AH14" s="66">
        <v>-0.12603139595608503</v>
      </c>
      <c r="AI14" s="59">
        <v>-0.16331957055275348</v>
      </c>
      <c r="AJ14" s="59">
        <v>-0.18737630687293061</v>
      </c>
      <c r="AK14" s="59">
        <v>-0.20455310768863511</v>
      </c>
      <c r="AL14" s="59">
        <v>-0.21638315226476124</v>
      </c>
      <c r="AM14" s="59">
        <v>-0.22610841493339962</v>
      </c>
      <c r="AN14" s="59">
        <v>-0.23085476283944706</v>
      </c>
      <c r="AS14" s="9"/>
    </row>
    <row r="15" spans="1:84">
      <c r="M15" s="9"/>
      <c r="N15" s="23" t="s">
        <v>246</v>
      </c>
      <c r="O15" s="59">
        <v>-4.3003439226618756E-3</v>
      </c>
      <c r="P15" s="59">
        <v>3.7569011794391649E-3</v>
      </c>
      <c r="Q15" s="59">
        <v>-6.0250563503501109E-3</v>
      </c>
      <c r="R15" s="66">
        <v>1.4498982841584684E-2</v>
      </c>
      <c r="S15" s="59">
        <v>5.5813664212043479E-2</v>
      </c>
      <c r="T15" s="59">
        <v>0.1573119886510701</v>
      </c>
      <c r="U15" s="59">
        <v>0.10626828209995387</v>
      </c>
      <c r="V15" s="59">
        <v>0.12222202019754247</v>
      </c>
      <c r="W15" s="59">
        <v>8.0527124720061849E-2</v>
      </c>
      <c r="X15" s="59">
        <v>4.4991707860627672E-2</v>
      </c>
      <c r="Y15" s="59">
        <v>-2.2627608786245368E-3</v>
      </c>
      <c r="Z15" s="66">
        <v>0.32212350067312245</v>
      </c>
      <c r="AA15" s="59">
        <v>0.13230589155632688</v>
      </c>
      <c r="AB15" s="59">
        <v>0.29774446324424941</v>
      </c>
      <c r="AC15" s="59">
        <v>1.9260971854707432E-2</v>
      </c>
      <c r="AD15" s="59">
        <v>7.2915355990197384E-3</v>
      </c>
      <c r="AE15" s="59">
        <v>8.0115022758997068E-2</v>
      </c>
      <c r="AF15" s="59">
        <v>0.27749962114635007</v>
      </c>
      <c r="AG15" s="59">
        <v>-0.13716780472775714</v>
      </c>
      <c r="AH15" s="66">
        <v>-0.10572578784255682</v>
      </c>
      <c r="AI15" s="59">
        <v>-7.6590283427911521E-2</v>
      </c>
      <c r="AJ15" s="59">
        <v>-7.9690710115667418E-3</v>
      </c>
      <c r="AK15" s="59">
        <v>-2.7086806761238869E-2</v>
      </c>
      <c r="AL15" s="59">
        <v>-1.4100204344353218E-2</v>
      </c>
      <c r="AM15" s="59">
        <v>-3.9458958349822826E-3</v>
      </c>
      <c r="AN15" s="59">
        <v>-2.4824481415590904E-2</v>
      </c>
      <c r="AS15" s="9"/>
    </row>
    <row r="16" spans="1:84">
      <c r="M16" s="9"/>
      <c r="N16" s="23" t="s">
        <v>255</v>
      </c>
      <c r="O16" s="59">
        <v>-3.2555959566415993E-3</v>
      </c>
      <c r="P16" s="59">
        <v>3.8502646765998794E-3</v>
      </c>
      <c r="Q16" s="59">
        <v>2.0794014942616235E-2</v>
      </c>
      <c r="R16" s="66">
        <v>2.1749581704711751E-2</v>
      </c>
      <c r="S16" s="59">
        <v>2.7858319789120234E-2</v>
      </c>
      <c r="T16" s="59">
        <v>4.4407018253122654E-2</v>
      </c>
      <c r="U16" s="59">
        <v>5.2212011645939804E-2</v>
      </c>
      <c r="V16" s="59">
        <v>6.0541395064795944E-2</v>
      </c>
      <c r="W16" s="59">
        <v>6.6334088931773061E-2</v>
      </c>
      <c r="X16" s="59">
        <v>8.0847434769255044E-2</v>
      </c>
      <c r="Y16" s="59">
        <v>8.8774201215951143E-2</v>
      </c>
      <c r="Z16" s="66">
        <v>9.8438606968836995E-2</v>
      </c>
      <c r="AA16" s="59">
        <v>0.10353492256106811</v>
      </c>
      <c r="AB16" s="59">
        <v>0.10790132944702752</v>
      </c>
      <c r="AC16" s="59">
        <v>0.11028485484837147</v>
      </c>
      <c r="AD16" s="59">
        <v>9.5514881042424726E-2</v>
      </c>
      <c r="AE16" s="59">
        <v>9.1152598552126318E-2</v>
      </c>
      <c r="AF16" s="59">
        <v>7.9628274830863877E-2</v>
      </c>
      <c r="AG16" s="59">
        <v>6.7979317112362381E-2</v>
      </c>
      <c r="AH16" s="66">
        <v>6.5570095106402271E-2</v>
      </c>
      <c r="AI16" s="59">
        <v>6.161047430305458E-2</v>
      </c>
      <c r="AJ16" s="59">
        <v>5.6432865546768768E-2</v>
      </c>
      <c r="AK16" s="59">
        <v>5.0759766289119657E-2</v>
      </c>
      <c r="AL16" s="59">
        <v>4.4797506427272343E-2</v>
      </c>
      <c r="AM16" s="59">
        <v>3.8689841768949837E-2</v>
      </c>
      <c r="AN16" s="59">
        <v>3.2252053765758515E-2</v>
      </c>
      <c r="AS16" s="9"/>
    </row>
    <row r="17" spans="13:45">
      <c r="M17" s="9"/>
      <c r="N17" s="23" t="s">
        <v>256</v>
      </c>
      <c r="O17" s="59">
        <v>8.9446964375294868E-5</v>
      </c>
      <c r="P17" s="59">
        <v>5.9615395792933512E-4</v>
      </c>
      <c r="Q17" s="59">
        <v>6.7209298425324748E-4</v>
      </c>
      <c r="R17" s="66">
        <v>2.1223373030187787E-3</v>
      </c>
      <c r="S17" s="59">
        <v>5.2200034825298502E-3</v>
      </c>
      <c r="T17" s="59">
        <v>1.4610201560644354E-2</v>
      </c>
      <c r="U17" s="59">
        <v>1.9513901602058903E-2</v>
      </c>
      <c r="V17" s="59">
        <v>1.6763673304776294E-2</v>
      </c>
      <c r="W17" s="59">
        <v>1.3363201170111638E-2</v>
      </c>
      <c r="X17" s="59">
        <v>9.4946597785159903E-3</v>
      </c>
      <c r="Y17" s="59">
        <v>6.0679531373443174E-3</v>
      </c>
      <c r="Z17" s="66">
        <v>1.170076831516087E-2</v>
      </c>
      <c r="AA17" s="59">
        <v>1.3357311125447358E-2</v>
      </c>
      <c r="AB17" s="59">
        <v>1.9833747814125169E-2</v>
      </c>
      <c r="AC17" s="59">
        <v>1.6795699049397594E-2</v>
      </c>
      <c r="AD17" s="59">
        <v>1.3968399250019359E-2</v>
      </c>
      <c r="AE17" s="59">
        <v>1.6505587493499063E-2</v>
      </c>
      <c r="AF17" s="59">
        <v>2.1698617246272645E-2</v>
      </c>
      <c r="AG17" s="59">
        <v>1.5176999312783379E-2</v>
      </c>
      <c r="AH17" s="66">
        <v>9.6298097793729998E-3</v>
      </c>
      <c r="AI17" s="59">
        <v>3.6134889871992648E-3</v>
      </c>
      <c r="AJ17" s="59">
        <v>1.2251800604964336E-3</v>
      </c>
      <c r="AK17" s="59">
        <v>-6.8680873206764526E-3</v>
      </c>
      <c r="AL17" s="59">
        <v>-1.5578760817086534E-2</v>
      </c>
      <c r="AM17" s="59">
        <v>-2.454669673793819E-2</v>
      </c>
      <c r="AN17" s="59">
        <v>-3.4005209053659557E-2</v>
      </c>
      <c r="AS17" s="9"/>
    </row>
    <row r="18" spans="13:45">
      <c r="M18" s="9"/>
      <c r="N18" s="23" t="s">
        <v>247</v>
      </c>
      <c r="O18" s="59">
        <v>0</v>
      </c>
      <c r="P18" s="59">
        <v>0</v>
      </c>
      <c r="Q18" s="59">
        <v>0</v>
      </c>
      <c r="R18" s="66">
        <v>0</v>
      </c>
      <c r="S18" s="59">
        <v>0</v>
      </c>
      <c r="T18" s="59">
        <v>0</v>
      </c>
      <c r="U18" s="59">
        <v>0</v>
      </c>
      <c r="V18" s="59">
        <v>0</v>
      </c>
      <c r="W18" s="59">
        <v>0</v>
      </c>
      <c r="X18" s="59">
        <v>0</v>
      </c>
      <c r="Y18" s="59">
        <v>0</v>
      </c>
      <c r="Z18" s="66">
        <v>0</v>
      </c>
      <c r="AA18" s="59">
        <v>0</v>
      </c>
      <c r="AB18" s="59">
        <v>0</v>
      </c>
      <c r="AC18" s="59">
        <v>0</v>
      </c>
      <c r="AD18" s="59">
        <v>0</v>
      </c>
      <c r="AE18" s="59">
        <v>0</v>
      </c>
      <c r="AF18" s="59">
        <v>0</v>
      </c>
      <c r="AG18" s="59">
        <v>0</v>
      </c>
      <c r="AH18" s="66">
        <v>0</v>
      </c>
      <c r="AI18" s="59">
        <v>0</v>
      </c>
      <c r="AJ18" s="59">
        <v>0</v>
      </c>
      <c r="AK18" s="59">
        <v>0</v>
      </c>
      <c r="AL18" s="59">
        <v>0</v>
      </c>
      <c r="AM18" s="59">
        <v>0</v>
      </c>
      <c r="AN18" s="59">
        <v>0</v>
      </c>
      <c r="AS18" s="9"/>
    </row>
    <row r="19" spans="13:45">
      <c r="M19" s="9"/>
      <c r="N19" s="23" t="s">
        <v>239</v>
      </c>
      <c r="O19" s="59">
        <v>2.922216130571309E-2</v>
      </c>
      <c r="P19" s="59">
        <v>5.1714165878079844E-2</v>
      </c>
      <c r="Q19" s="59">
        <v>7.1566565148644123E-2</v>
      </c>
      <c r="R19" s="66">
        <v>0.15077658932621071</v>
      </c>
      <c r="S19" s="59">
        <v>0.23964434633376877</v>
      </c>
      <c r="T19" s="59">
        <v>0.28843614906934079</v>
      </c>
      <c r="U19" s="59">
        <v>0.33226767664323742</v>
      </c>
      <c r="V19" s="59">
        <v>0.35913308847278802</v>
      </c>
      <c r="W19" s="59">
        <v>0.38387790349176149</v>
      </c>
      <c r="X19" s="59">
        <v>0.35014052099531318</v>
      </c>
      <c r="Y19" s="59">
        <v>0.28724652681756774</v>
      </c>
      <c r="Z19" s="66">
        <v>0.25379636869502437</v>
      </c>
      <c r="AA19" s="59">
        <v>0.24890131382829292</v>
      </c>
      <c r="AB19" s="59">
        <v>0.19935617674330777</v>
      </c>
      <c r="AC19" s="59">
        <v>0.14038281397412133</v>
      </c>
      <c r="AD19" s="59">
        <v>7.6622284439333138E-2</v>
      </c>
      <c r="AE19" s="59">
        <v>3.2703811806548869E-2</v>
      </c>
      <c r="AF19" s="59">
        <v>-8.929383667920579E-4</v>
      </c>
      <c r="AG19" s="59">
        <v>-2.7083597322035635E-2</v>
      </c>
      <c r="AH19" s="66">
        <v>-4.5535342414384131E-2</v>
      </c>
      <c r="AI19" s="59">
        <v>-6.4131413172954857E-2</v>
      </c>
      <c r="AJ19" s="59">
        <v>-8.138946041635009E-2</v>
      </c>
      <c r="AK19" s="59">
        <v>-0.10006130278321435</v>
      </c>
      <c r="AL19" s="59">
        <v>-0.11227148027370132</v>
      </c>
      <c r="AM19" s="59">
        <v>-0.12375856898069088</v>
      </c>
      <c r="AN19" s="59">
        <v>-0.13677398904883842</v>
      </c>
      <c r="AS19" s="9"/>
    </row>
    <row r="20" spans="13:45">
      <c r="M20" s="9"/>
      <c r="N20" s="23" t="s">
        <v>232</v>
      </c>
      <c r="O20" s="59">
        <v>0</v>
      </c>
      <c r="P20" s="59">
        <v>0</v>
      </c>
      <c r="Q20" s="59">
        <v>0</v>
      </c>
      <c r="R20" s="66">
        <v>0</v>
      </c>
      <c r="S20" s="59">
        <v>0</v>
      </c>
      <c r="T20" s="59">
        <v>0</v>
      </c>
      <c r="U20" s="59">
        <v>0</v>
      </c>
      <c r="V20" s="59">
        <v>0</v>
      </c>
      <c r="W20" s="59">
        <v>0</v>
      </c>
      <c r="X20" s="59">
        <v>0</v>
      </c>
      <c r="Y20" s="59">
        <v>0</v>
      </c>
      <c r="Z20" s="66">
        <v>0</v>
      </c>
      <c r="AA20" s="59">
        <v>0</v>
      </c>
      <c r="AB20" s="59">
        <v>0</v>
      </c>
      <c r="AC20" s="59">
        <v>0</v>
      </c>
      <c r="AD20" s="59">
        <v>0</v>
      </c>
      <c r="AE20" s="59">
        <v>0</v>
      </c>
      <c r="AF20" s="59">
        <v>0</v>
      </c>
      <c r="AG20" s="59">
        <v>0</v>
      </c>
      <c r="AH20" s="66">
        <v>0</v>
      </c>
      <c r="AI20" s="59">
        <v>0</v>
      </c>
      <c r="AJ20" s="59">
        <v>0</v>
      </c>
      <c r="AK20" s="59">
        <v>0</v>
      </c>
      <c r="AL20" s="59">
        <v>0</v>
      </c>
      <c r="AM20" s="59">
        <v>0</v>
      </c>
      <c r="AN20" s="59">
        <v>0</v>
      </c>
      <c r="AS20" s="9"/>
    </row>
    <row r="21" spans="13:45">
      <c r="M21" s="9"/>
      <c r="N21" s="23" t="s">
        <v>248</v>
      </c>
      <c r="O21" s="59">
        <v>-8.0462227961618282E-2</v>
      </c>
      <c r="P21" s="59">
        <v>-0.10518494183618543</v>
      </c>
      <c r="Q21" s="59">
        <v>-0.13273651331125791</v>
      </c>
      <c r="R21" s="66">
        <v>-0.16466858487423508</v>
      </c>
      <c r="S21" s="59">
        <v>-0.18834588784802975</v>
      </c>
      <c r="T21" s="59">
        <v>-0.18481289159691983</v>
      </c>
      <c r="U21" s="59">
        <v>-0.16752734275458181</v>
      </c>
      <c r="V21" s="59">
        <v>8.3719964173965877E-2</v>
      </c>
      <c r="W21" s="59">
        <v>0.21215376178811596</v>
      </c>
      <c r="X21" s="59">
        <v>0.39548690759475846</v>
      </c>
      <c r="Y21" s="59">
        <v>0.6989062348980184</v>
      </c>
      <c r="Z21" s="66">
        <v>0.98509163992473248</v>
      </c>
      <c r="AA21" s="59">
        <v>1.2759650484823624</v>
      </c>
      <c r="AB21" s="59">
        <v>1.4868900658685504</v>
      </c>
      <c r="AC21" s="59">
        <v>3.0008523831490379</v>
      </c>
      <c r="AD21" s="59">
        <v>2.2351472375462578</v>
      </c>
      <c r="AE21" s="59">
        <v>2.6133694389109223</v>
      </c>
      <c r="AF21" s="59">
        <v>2.9915458415118081</v>
      </c>
      <c r="AG21" s="59">
        <v>3.6370218164256585</v>
      </c>
      <c r="AH21" s="66">
        <v>4.1063176545739566</v>
      </c>
      <c r="AI21" s="59">
        <v>4.885488879441283</v>
      </c>
      <c r="AJ21" s="59">
        <v>6.7694248767251395</v>
      </c>
      <c r="AK21" s="59">
        <v>8.217163862610974</v>
      </c>
      <c r="AL21" s="59">
        <v>8.8236023057472011</v>
      </c>
      <c r="AM21" s="59">
        <v>9.7591553236407691</v>
      </c>
      <c r="AN21" s="59">
        <v>11.064978993311357</v>
      </c>
      <c r="AS21" s="9"/>
    </row>
    <row r="22" spans="13:45">
      <c r="N22" s="23" t="s">
        <v>240</v>
      </c>
      <c r="O22" s="59">
        <v>1.0334430055131349E-2</v>
      </c>
      <c r="P22" s="59">
        <v>1.5166454307276922E-2</v>
      </c>
      <c r="Q22" s="59">
        <v>2.1517952303764076E-2</v>
      </c>
      <c r="R22" s="66">
        <v>2.9959235782158089E-2</v>
      </c>
      <c r="S22" s="59">
        <v>4.0593352254102655E-2</v>
      </c>
      <c r="T22" s="59">
        <v>5.3224008758565589E-2</v>
      </c>
      <c r="U22" s="59">
        <v>6.7569543879081095E-2</v>
      </c>
      <c r="V22" s="59">
        <v>7.5339385560084793E-2</v>
      </c>
      <c r="W22" s="59">
        <v>8.3415298064293708E-2</v>
      </c>
      <c r="X22" s="59">
        <v>9.382964271912364E-2</v>
      </c>
      <c r="Y22" s="59">
        <v>0.10283925602203503</v>
      </c>
      <c r="Z22" s="66">
        <v>0.11498554149416229</v>
      </c>
      <c r="AA22" s="59">
        <v>0.12871933409809166</v>
      </c>
      <c r="AB22" s="59">
        <v>0.14261806841592151</v>
      </c>
      <c r="AC22" s="59">
        <v>0.12617274010920188</v>
      </c>
      <c r="AD22" s="59">
        <v>0.13626162859392288</v>
      </c>
      <c r="AE22" s="59">
        <v>0.14558421346671935</v>
      </c>
      <c r="AF22" s="59">
        <v>0.15500522951134865</v>
      </c>
      <c r="AG22" s="59">
        <v>5.3196687628043193E-2</v>
      </c>
      <c r="AH22" s="66">
        <v>5.7373737311376516E-2</v>
      </c>
      <c r="AI22" s="59">
        <v>6.1562065188084603E-2</v>
      </c>
      <c r="AJ22" s="59">
        <v>4.3706393113100095E-2</v>
      </c>
      <c r="AK22" s="59">
        <v>1.5003233966476071E-2</v>
      </c>
      <c r="AL22" s="59">
        <v>8.5998338429664756E-3</v>
      </c>
      <c r="AM22" s="59">
        <v>5.7002099123357741E-3</v>
      </c>
      <c r="AN22" s="59">
        <v>1.7947377190290492E-3</v>
      </c>
    </row>
    <row r="23" spans="13:45">
      <c r="N23" s="23" t="s">
        <v>257</v>
      </c>
      <c r="O23" s="59">
        <v>1.7059166437739748E-2</v>
      </c>
      <c r="P23" s="59">
        <v>2.1619948705378533E-2</v>
      </c>
      <c r="Q23" s="59">
        <v>2.8181446751265327E-2</v>
      </c>
      <c r="R23" s="66">
        <v>3.742239098649236E-2</v>
      </c>
      <c r="S23" s="59">
        <v>5.021557321747494E-2</v>
      </c>
      <c r="T23" s="59">
        <v>6.7012940323007086E-2</v>
      </c>
      <c r="U23" s="59">
        <v>8.5375317926867922E-2</v>
      </c>
      <c r="V23" s="59">
        <v>9.9515217626191088E-2</v>
      </c>
      <c r="W23" s="59">
        <v>0.11724226400386506</v>
      </c>
      <c r="X23" s="59">
        <v>0.14032267248119545</v>
      </c>
      <c r="Y23" s="59">
        <v>0.1643148494916904</v>
      </c>
      <c r="Z23" s="66">
        <v>0.19685257092968023</v>
      </c>
      <c r="AA23" s="59">
        <v>0.23684244672183929</v>
      </c>
      <c r="AB23" s="59">
        <v>0.28247157056973204</v>
      </c>
      <c r="AC23" s="59">
        <v>0.30881079770895337</v>
      </c>
      <c r="AD23" s="59">
        <v>0.37200321971342554</v>
      </c>
      <c r="AE23" s="59">
        <v>0.44401991437808874</v>
      </c>
      <c r="AF23" s="59">
        <v>0.52426433812946716</v>
      </c>
      <c r="AG23" s="59">
        <v>0.58903113150293684</v>
      </c>
      <c r="AH23" s="66">
        <v>0.69793421783164789</v>
      </c>
      <c r="AI23" s="59">
        <v>0.82502109434504689</v>
      </c>
      <c r="AJ23" s="59">
        <v>0.9597099394826194</v>
      </c>
      <c r="AK23" s="59">
        <v>1.1074660370876241</v>
      </c>
      <c r="AL23" s="59">
        <v>1.2964368541436628</v>
      </c>
      <c r="AM23" s="59">
        <v>1.5029031360890155</v>
      </c>
      <c r="AN23" s="59">
        <v>1.7350185497552619</v>
      </c>
    </row>
    <row r="24" spans="13:45">
      <c r="N24" s="23" t="s">
        <v>249</v>
      </c>
      <c r="O24" s="59">
        <v>-5.1141657496666666E-2</v>
      </c>
      <c r="P24" s="59">
        <v>-0.31240275960333325</v>
      </c>
      <c r="Q24" s="59">
        <v>-0.46245936422333328</v>
      </c>
      <c r="R24" s="66">
        <v>-0.46573363575999982</v>
      </c>
      <c r="S24" s="59">
        <v>-0.39738413727400013</v>
      </c>
      <c r="T24" s="59">
        <v>-0.76716717730626038</v>
      </c>
      <c r="U24" s="59">
        <v>-0.64850983362967118</v>
      </c>
      <c r="V24" s="59">
        <v>-0.79188532924286748</v>
      </c>
      <c r="W24" s="59">
        <v>-0.70627200155629133</v>
      </c>
      <c r="X24" s="59">
        <v>-0.71023861088924067</v>
      </c>
      <c r="Y24" s="59">
        <v>0.93350407802949098</v>
      </c>
      <c r="Z24" s="66">
        <v>0.71013995370924388</v>
      </c>
      <c r="AA24" s="59">
        <v>1.8151977272511459</v>
      </c>
      <c r="AB24" s="59">
        <v>-0.21717915716764336</v>
      </c>
      <c r="AC24" s="59">
        <v>0.29088114568247603</v>
      </c>
      <c r="AD24" s="59">
        <v>0.55094259268295764</v>
      </c>
      <c r="AE24" s="59">
        <v>0.83048084129889643</v>
      </c>
      <c r="AF24" s="59">
        <v>1.1405749340480529</v>
      </c>
      <c r="AG24" s="59">
        <v>-0.49216807497059012</v>
      </c>
      <c r="AH24" s="66">
        <v>-1.2527012352049354</v>
      </c>
      <c r="AI24" s="59">
        <v>-1.4575823643401788</v>
      </c>
      <c r="AJ24" s="59">
        <v>-1.5269332568616301</v>
      </c>
      <c r="AK24" s="59">
        <v>-0.61174203552331474</v>
      </c>
      <c r="AL24" s="59">
        <v>-0.6011820742193168</v>
      </c>
      <c r="AM24" s="59">
        <v>-0.3004808062002699</v>
      </c>
      <c r="AN24" s="59">
        <v>-7.9674686821821133E-2</v>
      </c>
    </row>
    <row r="25" spans="13:45">
      <c r="N25" s="23" t="s">
        <v>241</v>
      </c>
      <c r="O25" s="59">
        <v>0</v>
      </c>
      <c r="P25" s="59">
        <v>0</v>
      </c>
      <c r="Q25" s="59">
        <v>-2.4962732394719117E-3</v>
      </c>
      <c r="R25" s="66">
        <v>-2.4934749180425533E-3</v>
      </c>
      <c r="S25" s="59">
        <v>-8.9162729647324759E-2</v>
      </c>
      <c r="T25" s="59">
        <v>-0.19565856829137565</v>
      </c>
      <c r="U25" s="59">
        <v>-0.24826491695234984</v>
      </c>
      <c r="V25" s="59">
        <v>-0.30122441882282369</v>
      </c>
      <c r="W25" s="59">
        <v>-0.35041134892783288</v>
      </c>
      <c r="X25" s="59">
        <v>-0.45109154499547777</v>
      </c>
      <c r="Y25" s="59">
        <v>-0.40655633934696866</v>
      </c>
      <c r="Z25" s="66">
        <v>-0.41601062854274973</v>
      </c>
      <c r="AA25" s="59">
        <v>-0.35015600150104537</v>
      </c>
      <c r="AB25" s="59">
        <v>-0.48524436661246217</v>
      </c>
      <c r="AC25" s="59">
        <v>-0.44556387484140736</v>
      </c>
      <c r="AD25" s="59">
        <v>-0.43997909258233409</v>
      </c>
      <c r="AE25" s="59">
        <v>-0.50823671842890572</v>
      </c>
      <c r="AF25" s="59">
        <v>-0.42644520290916887</v>
      </c>
      <c r="AG25" s="59">
        <v>-0.39238353496184841</v>
      </c>
      <c r="AH25" s="66">
        <v>-0.33943192580547166</v>
      </c>
      <c r="AI25" s="59">
        <v>-0.33203248691052711</v>
      </c>
      <c r="AJ25" s="59">
        <v>-0.2765856578688729</v>
      </c>
      <c r="AK25" s="59">
        <v>-0.36605403763335165</v>
      </c>
      <c r="AL25" s="59">
        <v>-0.36912850020550003</v>
      </c>
      <c r="AM25" s="59">
        <v>-0.38222127910509096</v>
      </c>
      <c r="AN25" s="59">
        <v>-0.39748467682850552</v>
      </c>
    </row>
    <row r="26" spans="13:45">
      <c r="N26" s="23" t="s">
        <v>234</v>
      </c>
      <c r="O26" s="59">
        <v>-2.1185202189733339E-3</v>
      </c>
      <c r="P26" s="59">
        <v>-1.2805381712153334E-2</v>
      </c>
      <c r="Q26" s="59">
        <v>-3.0769725762413328E-2</v>
      </c>
      <c r="R26" s="66">
        <v>-5.1379490711586664E-2</v>
      </c>
      <c r="S26" s="59">
        <v>-7.0986307712235991E-2</v>
      </c>
      <c r="T26" s="59">
        <v>-0.10472088806187173</v>
      </c>
      <c r="U26" s="59">
        <v>-0.13103515189633458</v>
      </c>
      <c r="V26" s="59">
        <v>-0.1636277094647719</v>
      </c>
      <c r="W26" s="59">
        <v>-0.19103553359275036</v>
      </c>
      <c r="X26" s="59">
        <v>-0.2181448392074026</v>
      </c>
      <c r="Y26" s="59">
        <v>-0.18390739834029629</v>
      </c>
      <c r="Z26" s="66">
        <v>-0.16204428366500517</v>
      </c>
      <c r="AA26" s="59">
        <v>-9.6786943401244607E-2</v>
      </c>
      <c r="AB26" s="59">
        <v>-0.10726867206340907</v>
      </c>
      <c r="AC26" s="59">
        <v>-9.7649323063595417E-2</v>
      </c>
      <c r="AD26" s="59">
        <v>-7.8521918357091658E-2</v>
      </c>
      <c r="AE26" s="59">
        <v>-4.9349548583646596E-2</v>
      </c>
      <c r="AF26" s="59">
        <v>-3.7381213821627846E-3</v>
      </c>
      <c r="AG26" s="59">
        <v>-1.8914628048829707E-2</v>
      </c>
      <c r="AH26" s="66">
        <v>-5.9276027099661288E-2</v>
      </c>
      <c r="AI26" s="59">
        <v>-0.11063285411022039</v>
      </c>
      <c r="AJ26" s="59">
        <v>-0.16697966879581383</v>
      </c>
      <c r="AK26" s="59">
        <v>-0.19040787944011939</v>
      </c>
      <c r="AL26" s="59">
        <v>-0.21192090348260173</v>
      </c>
      <c r="AM26" s="59">
        <v>-0.22275353491930594</v>
      </c>
      <c r="AN26" s="59">
        <v>-0.22566967238899194</v>
      </c>
    </row>
    <row r="27" spans="13:45">
      <c r="N27" s="23" t="s">
        <v>250</v>
      </c>
      <c r="O27" s="59">
        <v>0</v>
      </c>
      <c r="P27" s="59">
        <v>0</v>
      </c>
      <c r="Q27" s="59">
        <v>0</v>
      </c>
      <c r="R27" s="66">
        <v>0</v>
      </c>
      <c r="S27" s="59">
        <v>0</v>
      </c>
      <c r="T27" s="59">
        <v>0</v>
      </c>
      <c r="U27" s="59">
        <v>0</v>
      </c>
      <c r="V27" s="59">
        <v>0</v>
      </c>
      <c r="W27" s="59">
        <v>0</v>
      </c>
      <c r="X27" s="59">
        <v>0</v>
      </c>
      <c r="Y27" s="59">
        <v>0</v>
      </c>
      <c r="Z27" s="66">
        <v>0</v>
      </c>
      <c r="AA27" s="59">
        <v>0</v>
      </c>
      <c r="AB27" s="59">
        <v>0</v>
      </c>
      <c r="AC27" s="59">
        <v>0</v>
      </c>
      <c r="AD27" s="59">
        <v>0</v>
      </c>
      <c r="AE27" s="59">
        <v>0</v>
      </c>
      <c r="AF27" s="59">
        <v>0</v>
      </c>
      <c r="AG27" s="59">
        <v>0</v>
      </c>
      <c r="AH27" s="66">
        <v>0</v>
      </c>
      <c r="AI27" s="59">
        <v>0</v>
      </c>
      <c r="AJ27" s="59">
        <v>0</v>
      </c>
      <c r="AK27" s="59">
        <v>0</v>
      </c>
      <c r="AL27" s="59">
        <v>0</v>
      </c>
      <c r="AM27" s="59">
        <v>0</v>
      </c>
      <c r="AN27" s="59">
        <v>0</v>
      </c>
    </row>
    <row r="28" spans="13:45">
      <c r="N28" s="23" t="s">
        <v>242</v>
      </c>
      <c r="O28" s="59">
        <v>0</v>
      </c>
      <c r="P28" s="59">
        <v>0</v>
      </c>
      <c r="Q28" s="59">
        <v>0</v>
      </c>
      <c r="R28" s="66">
        <v>0</v>
      </c>
      <c r="S28" s="59">
        <v>0</v>
      </c>
      <c r="T28" s="59">
        <v>0</v>
      </c>
      <c r="U28" s="59">
        <v>0</v>
      </c>
      <c r="V28" s="59">
        <v>0</v>
      </c>
      <c r="W28" s="59">
        <v>0</v>
      </c>
      <c r="X28" s="59">
        <v>0</v>
      </c>
      <c r="Y28" s="59">
        <v>0</v>
      </c>
      <c r="Z28" s="66">
        <v>0</v>
      </c>
      <c r="AA28" s="59">
        <v>0</v>
      </c>
      <c r="AB28" s="59">
        <v>0</v>
      </c>
      <c r="AC28" s="59">
        <v>0</v>
      </c>
      <c r="AD28" s="59">
        <v>0</v>
      </c>
      <c r="AE28" s="59">
        <v>0</v>
      </c>
      <c r="AF28" s="59">
        <v>0</v>
      </c>
      <c r="AG28" s="59">
        <v>0</v>
      </c>
      <c r="AH28" s="66">
        <v>0</v>
      </c>
      <c r="AI28" s="59">
        <v>0</v>
      </c>
      <c r="AJ28" s="59">
        <v>0</v>
      </c>
      <c r="AK28" s="59">
        <v>0</v>
      </c>
      <c r="AL28" s="59">
        <v>0</v>
      </c>
      <c r="AM28" s="59">
        <v>0</v>
      </c>
      <c r="AN28" s="59">
        <v>0</v>
      </c>
    </row>
    <row r="29" spans="13:45">
      <c r="N29" s="23" t="s">
        <v>235</v>
      </c>
      <c r="O29" s="59">
        <v>0</v>
      </c>
      <c r="P29" s="59">
        <v>0</v>
      </c>
      <c r="Q29" s="59">
        <v>0</v>
      </c>
      <c r="R29" s="66">
        <v>0</v>
      </c>
      <c r="S29" s="59">
        <v>0</v>
      </c>
      <c r="T29" s="59">
        <v>0</v>
      </c>
      <c r="U29" s="59">
        <v>0</v>
      </c>
      <c r="V29" s="59">
        <v>0</v>
      </c>
      <c r="W29" s="59">
        <v>0</v>
      </c>
      <c r="X29" s="59">
        <v>0</v>
      </c>
      <c r="Y29" s="59">
        <v>0</v>
      </c>
      <c r="Z29" s="66">
        <v>0</v>
      </c>
      <c r="AA29" s="59">
        <v>0</v>
      </c>
      <c r="AB29" s="59">
        <v>0</v>
      </c>
      <c r="AC29" s="59">
        <v>0</v>
      </c>
      <c r="AD29" s="59">
        <v>0</v>
      </c>
      <c r="AE29" s="59">
        <v>0</v>
      </c>
      <c r="AF29" s="59">
        <v>0</v>
      </c>
      <c r="AG29" s="59">
        <v>0</v>
      </c>
      <c r="AH29" s="66">
        <v>0</v>
      </c>
      <c r="AI29" s="59">
        <v>0</v>
      </c>
      <c r="AJ29" s="59">
        <v>0</v>
      </c>
      <c r="AK29" s="59">
        <v>0</v>
      </c>
      <c r="AL29" s="59">
        <v>0</v>
      </c>
      <c r="AM29" s="59">
        <v>0</v>
      </c>
      <c r="AN29" s="59">
        <v>0</v>
      </c>
    </row>
    <row r="30" spans="13:45">
      <c r="N30" s="23" t="s">
        <v>107</v>
      </c>
      <c r="O30" s="59">
        <v>0.29421824949406439</v>
      </c>
      <c r="P30" s="59">
        <v>0.60982293924283315</v>
      </c>
      <c r="Q30" s="59">
        <v>0.8446743196473836</v>
      </c>
      <c r="R30" s="66">
        <v>1.1709677420965168</v>
      </c>
      <c r="S30" s="59">
        <v>2.3948889579387167</v>
      </c>
      <c r="T30" s="59">
        <v>3.9221562007100452</v>
      </c>
      <c r="U30" s="59">
        <v>2.6916647855547779</v>
      </c>
      <c r="V30" s="59">
        <v>2.6298698760175618</v>
      </c>
      <c r="W30" s="59">
        <v>3.0129715414685663</v>
      </c>
      <c r="X30" s="59">
        <v>3.128102999767421</v>
      </c>
      <c r="Y30" s="59">
        <v>2.6306909441702189</v>
      </c>
      <c r="Z30" s="66">
        <v>2.591685664977426</v>
      </c>
      <c r="AA30" s="59">
        <v>2.217316010785801</v>
      </c>
      <c r="AB30" s="59">
        <v>1.6019611525648756</v>
      </c>
      <c r="AC30" s="59">
        <v>1.0622435076541663</v>
      </c>
      <c r="AD30" s="59">
        <v>1.0173611884560714</v>
      </c>
      <c r="AE30" s="59">
        <v>0.95366505352565412</v>
      </c>
      <c r="AF30" s="59">
        <v>0.92628175120319156</v>
      </c>
      <c r="AG30" s="59">
        <v>1.1270095890623821</v>
      </c>
      <c r="AH30" s="66">
        <v>1.0449510756500615</v>
      </c>
      <c r="AI30" s="59">
        <v>1.2707333476787852</v>
      </c>
      <c r="AJ30" s="59">
        <v>1.3909107198914796</v>
      </c>
      <c r="AK30" s="59">
        <v>1.2018613135531666</v>
      </c>
      <c r="AL30" s="59">
        <v>1.4419064738632699</v>
      </c>
      <c r="AM30" s="59">
        <v>1.5118582975358805</v>
      </c>
      <c r="AN30" s="59">
        <v>1.6027540930880946</v>
      </c>
    </row>
    <row r="31" spans="13:45">
      <c r="N31" s="23" t="s">
        <v>172</v>
      </c>
      <c r="O31" s="59">
        <v>-5.9395138277678672E-2</v>
      </c>
      <c r="P31" s="59">
        <v>4.8432281334283322</v>
      </c>
      <c r="Q31" s="59">
        <v>2.1422932980553435</v>
      </c>
      <c r="R31" s="66">
        <v>1.6000590120737501</v>
      </c>
      <c r="S31" s="59">
        <v>-5.1570114994941303</v>
      </c>
      <c r="T31" s="59">
        <v>-8.6588744984858863</v>
      </c>
      <c r="U31" s="59">
        <v>-11.879314791160844</v>
      </c>
      <c r="V31" s="59">
        <v>-14.655880170353765</v>
      </c>
      <c r="W31" s="59">
        <v>-2.0485798994488862</v>
      </c>
      <c r="X31" s="59">
        <v>6.1552271948144224</v>
      </c>
      <c r="Y31" s="59">
        <v>20.294508240951817</v>
      </c>
      <c r="Z31" s="66">
        <v>26.564857640096097</v>
      </c>
      <c r="AA31" s="59">
        <v>24.653160601325357</v>
      </c>
      <c r="AB31" s="59">
        <v>18.806716897774894</v>
      </c>
      <c r="AC31" s="59">
        <v>12.84063590802128</v>
      </c>
      <c r="AD31" s="59">
        <v>12.472599936393761</v>
      </c>
      <c r="AE31" s="59">
        <v>12.075740376653293</v>
      </c>
      <c r="AF31" s="59">
        <v>15.643039517697426</v>
      </c>
      <c r="AG31" s="59">
        <v>10.02429536184297</v>
      </c>
      <c r="AH31" s="66">
        <v>10.838484028548921</v>
      </c>
      <c r="AI31" s="59">
        <v>10.860652725150818</v>
      </c>
      <c r="AJ31" s="59">
        <v>13.20691635897121</v>
      </c>
      <c r="AK31" s="59">
        <v>14.625421630203006</v>
      </c>
      <c r="AL31" s="59">
        <v>11.735050592563997</v>
      </c>
      <c r="AM31" s="59">
        <v>10.144914209904536</v>
      </c>
      <c r="AN31" s="59">
        <v>14.645987705778051</v>
      </c>
    </row>
    <row r="32" spans="13:45">
      <c r="N32" s="23" t="s">
        <v>173</v>
      </c>
      <c r="O32" s="59">
        <v>0.23482311121638572</v>
      </c>
      <c r="P32" s="59">
        <v>5.4530510726711654</v>
      </c>
      <c r="Q32" s="59">
        <v>2.9869676177027271</v>
      </c>
      <c r="R32" s="66">
        <v>2.7710267541702667</v>
      </c>
      <c r="S32" s="59">
        <v>-2.7621225415554136</v>
      </c>
      <c r="T32" s="59">
        <v>-4.7367182977758411</v>
      </c>
      <c r="U32" s="59">
        <v>-9.1876500056060664</v>
      </c>
      <c r="V32" s="59">
        <v>-12.026010294336203</v>
      </c>
      <c r="W32" s="59">
        <v>0.96439164201968008</v>
      </c>
      <c r="X32" s="59">
        <v>9.2833301945818434</v>
      </c>
      <c r="Y32" s="59">
        <v>22.925199185122036</v>
      </c>
      <c r="Z32" s="66">
        <v>29.156543305073523</v>
      </c>
      <c r="AA32" s="59">
        <v>26.870476612111158</v>
      </c>
      <c r="AB32" s="59">
        <v>20.40867805033977</v>
      </c>
      <c r="AC32" s="59">
        <v>13.902879415675446</v>
      </c>
      <c r="AD32" s="59">
        <v>13.489961124849833</v>
      </c>
      <c r="AE32" s="59">
        <v>13.029405430178947</v>
      </c>
      <c r="AF32" s="59">
        <v>16.569321268900616</v>
      </c>
      <c r="AG32" s="59">
        <v>11.151304950905352</v>
      </c>
      <c r="AH32" s="66">
        <v>11.883435104198982</v>
      </c>
      <c r="AI32" s="59">
        <v>12.131386072829603</v>
      </c>
      <c r="AJ32" s="59">
        <v>14.597827078862689</v>
      </c>
      <c r="AK32" s="59">
        <v>15.827282943756172</v>
      </c>
      <c r="AL32" s="59">
        <v>13.176957066427267</v>
      </c>
      <c r="AM32" s="59">
        <v>11.656772507440417</v>
      </c>
      <c r="AN32" s="59">
        <v>16.248741798866146</v>
      </c>
    </row>
    <row r="35" spans="14:14">
      <c r="N35" s="29" t="s">
        <v>91</v>
      </c>
    </row>
    <row r="36" spans="14:14">
      <c r="N36" s="123" t="s">
        <v>163</v>
      </c>
    </row>
  </sheetData>
  <mergeCells count="2">
    <mergeCell ref="A1:AP1"/>
    <mergeCell ref="AQ1:CF1"/>
  </mergeCells>
  <hyperlinks>
    <hyperlink ref="A2" location="Contents!A1" display="Return to: Main Menu" xr:uid="{6D193404-D791-47AD-8012-746D85EED9FD}"/>
  </hyperlinks>
  <pageMargins left="0.7" right="0.7" top="0.75" bottom="0.75" header="0.3" footer="0.3"/>
  <pageSetup paperSize="9" orientation="portrait" r:id="rId1"/>
  <customProperties>
    <customPr name="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04F8-8262-4D5F-BA25-41C07AF44735}">
  <sheetPr>
    <tabColor theme="8" tint="-0.499984740745262"/>
  </sheetPr>
  <dimension ref="B1:F41"/>
  <sheetViews>
    <sheetView showGridLines="0" topLeftCell="A11" zoomScaleNormal="100" workbookViewId="0">
      <selection activeCell="B43" sqref="B43"/>
    </sheetView>
  </sheetViews>
  <sheetFormatPr defaultRowHeight="14.4"/>
  <cols>
    <col min="1" max="1" width="3.5546875" customWidth="1"/>
    <col min="2" max="2" width="37.5546875" customWidth="1"/>
    <col min="3" max="3" width="25.44140625" customWidth="1"/>
    <col min="4" max="4" width="21.5546875" customWidth="1"/>
    <col min="5" max="5" width="129.44140625" customWidth="1"/>
    <col min="6" max="6" width="37.5546875" customWidth="1"/>
  </cols>
  <sheetData>
    <row r="1" spans="2:6" s="2" customFormat="1" ht="28.2">
      <c r="B1" s="11" t="s">
        <v>16</v>
      </c>
      <c r="C1" s="4"/>
      <c r="D1" s="4"/>
      <c r="E1" s="4"/>
      <c r="F1" s="4"/>
    </row>
    <row r="3" spans="2:6">
      <c r="C3" s="3"/>
      <c r="D3" s="3"/>
      <c r="E3" s="3"/>
      <c r="F3" s="3"/>
    </row>
    <row r="4" spans="2:6">
      <c r="B4" s="3"/>
      <c r="C4" s="3"/>
      <c r="D4" s="3"/>
      <c r="E4" s="3"/>
      <c r="F4" s="3"/>
    </row>
    <row r="5" spans="2:6" ht="17.399999999999999">
      <c r="B5" s="4" t="s">
        <v>17</v>
      </c>
      <c r="C5" s="4"/>
      <c r="D5" s="4"/>
      <c r="E5" s="4"/>
      <c r="F5" s="4"/>
    </row>
    <row r="6" spans="2:6">
      <c r="B6" s="3"/>
      <c r="C6" s="3"/>
      <c r="D6" s="3"/>
      <c r="E6" s="3"/>
      <c r="F6" s="3"/>
    </row>
    <row r="7" spans="2:6" ht="15" thickBot="1">
      <c r="B7" s="6" t="s">
        <v>18</v>
      </c>
      <c r="C7" s="6" t="s">
        <v>19</v>
      </c>
      <c r="D7" s="5" t="s">
        <v>20</v>
      </c>
      <c r="E7" s="7" t="s">
        <v>21</v>
      </c>
      <c r="F7" s="3"/>
    </row>
    <row r="8" spans="2:6">
      <c r="B8" s="182" t="s">
        <v>22</v>
      </c>
      <c r="C8" s="104" t="s">
        <v>23</v>
      </c>
      <c r="D8" s="124" t="s">
        <v>24</v>
      </c>
      <c r="E8" s="127" t="s">
        <v>25</v>
      </c>
      <c r="F8" s="3"/>
    </row>
    <row r="9" spans="2:6">
      <c r="B9" s="183"/>
      <c r="C9" s="105" t="s">
        <v>26</v>
      </c>
      <c r="D9" s="125" t="s">
        <v>27</v>
      </c>
      <c r="E9" s="128" t="str" cm="1">
        <f t="array" aca="1" ref="E9" ca="1">HYPERLINK("#'"&amp;D9&amp;"'!A1", INDIRECT("'"&amp;D9&amp;"'!A1"))</f>
        <v>EA.01: Gas and oil wholesale price assumptions (2020-2050)</v>
      </c>
    </row>
    <row r="10" spans="2:6" ht="15" thickBot="1">
      <c r="B10" s="184"/>
      <c r="C10" s="106" t="s">
        <v>28</v>
      </c>
      <c r="D10" s="126" t="s">
        <v>24</v>
      </c>
      <c r="E10" s="129" t="s">
        <v>29</v>
      </c>
    </row>
    <row r="11" spans="2:6" ht="15" thickBot="1">
      <c r="B11" s="3"/>
      <c r="C11" s="3"/>
      <c r="D11" s="75"/>
      <c r="E11" s="85"/>
      <c r="F11" s="3"/>
    </row>
    <row r="12" spans="2:6" ht="15" thickBot="1">
      <c r="B12" s="91" t="s">
        <v>30</v>
      </c>
      <c r="C12" s="8" t="s">
        <v>31</v>
      </c>
      <c r="D12" s="87" t="s">
        <v>32</v>
      </c>
      <c r="E12" s="130" t="str" cm="1">
        <f t="array" aca="1" ref="E12" ca="1">HYPERLINK("#'"&amp;D12&amp;"'!A1", INDIRECT("'"&amp;D12&amp;"'!A1"))</f>
        <v>EA.02: Modelled total in-year costs (total CapEx and OpEx spend) in the Holistic Transition pathway (2025)</v>
      </c>
      <c r="F12" s="3"/>
    </row>
    <row r="13" spans="2:6" ht="15" thickBot="1">
      <c r="B13" s="3"/>
      <c r="C13" s="3"/>
      <c r="D13" s="75"/>
      <c r="E13" s="85"/>
      <c r="F13" s="3"/>
    </row>
    <row r="14" spans="2:6" ht="14.85" customHeight="1">
      <c r="B14" s="185" t="s">
        <v>33</v>
      </c>
      <c r="C14" s="12" t="s">
        <v>34</v>
      </c>
      <c r="D14" s="88" t="s">
        <v>35</v>
      </c>
      <c r="E14" s="131" t="str" cm="1">
        <f t="array" aca="1" ref="E14" ca="1">HYPERLINK("#'"&amp;D14&amp;"'!A1", INDIRECT("'"&amp;D14&amp;"'!A1"))</f>
        <v xml:space="preserve">EA.03: Levelised costs of energy for key electricity generation options in 2035 </v>
      </c>
      <c r="F14" s="3"/>
    </row>
    <row r="15" spans="2:6" ht="15" thickBot="1">
      <c r="B15" s="187"/>
      <c r="C15" s="14" t="s">
        <v>36</v>
      </c>
      <c r="D15" s="90" t="s">
        <v>37</v>
      </c>
      <c r="E15" s="132" t="str" cm="1">
        <f t="array" aca="1" ref="E15" ca="1">HYPERLINK("#'"&amp;D15&amp;"'!A1", INDIRECT("'"&amp;D15&amp;"'!A1"))</f>
        <v>EA.04: Capital intensity of energy technologies in 2035</v>
      </c>
      <c r="F15" s="3"/>
    </row>
    <row r="16" spans="2:6" ht="15" thickBot="1">
      <c r="B16" s="3"/>
      <c r="C16" s="3"/>
      <c r="D16" s="75"/>
      <c r="E16" s="85"/>
      <c r="F16" s="3"/>
    </row>
    <row r="17" spans="2:6" ht="17.100000000000001" customHeight="1">
      <c r="B17" s="185" t="s">
        <v>38</v>
      </c>
      <c r="C17" s="12" t="s">
        <v>39</v>
      </c>
      <c r="D17" s="88" t="s">
        <v>40</v>
      </c>
      <c r="E17" s="131" t="str" cm="1">
        <f t="array" aca="1" ref="E17" ca="1">HYPERLINK("#'"&amp;D17&amp;"'!A1", INDIRECT("'"&amp;D17&amp;"'!A1"))</f>
        <v xml:space="preserve">EA.05: Changes in investment and operational expenditure in the Holistic Transition pathway compared to 2025 </v>
      </c>
      <c r="F17" s="3"/>
    </row>
    <row r="18" spans="2:6" ht="14.85" customHeight="1">
      <c r="B18" s="186"/>
      <c r="C18" s="13" t="s">
        <v>41</v>
      </c>
      <c r="D18" s="89" t="s">
        <v>42</v>
      </c>
      <c r="E18" s="133" t="str" cm="1">
        <f t="array" aca="1" ref="E18" ca="1">HYPERLINK("#'"&amp;D18&amp;"'!A1", INDIRECT("'"&amp;D18&amp;"'!A1"))</f>
        <v>EA.06: Total energy cost in the Holistic Transition pathway (2025-2050)</v>
      </c>
      <c r="F18" s="3"/>
    </row>
    <row r="19" spans="2:6" ht="15" thickBot="1">
      <c r="B19" s="187"/>
      <c r="C19" s="14" t="s">
        <v>43</v>
      </c>
      <c r="D19" s="90" t="s">
        <v>44</v>
      </c>
      <c r="E19" s="132" t="str" cm="1">
        <f t="array" aca="1" ref="E19" ca="1">HYPERLINK("#'"&amp;D19&amp;"'!A1", INDIRECT("'"&amp;D19&amp;"'!A1"))</f>
        <v>EA.07: Sensitivities for total cost estimates under the Holistic Transition pathway based on fuel price and capital cost uncertainties</v>
      </c>
      <c r="F19" s="3"/>
    </row>
    <row r="20" spans="2:6" ht="15" thickBot="1">
      <c r="C20" s="3"/>
      <c r="D20" s="75"/>
      <c r="E20" s="85"/>
      <c r="F20" s="3"/>
    </row>
    <row r="21" spans="2:6">
      <c r="B21" s="185" t="s">
        <v>45</v>
      </c>
      <c r="C21" s="92" t="s">
        <v>46</v>
      </c>
      <c r="D21" s="88" t="s">
        <v>47</v>
      </c>
      <c r="E21" s="131" t="str" cm="1">
        <f t="array" aca="1" ref="E21" ca="1">HYPERLINK("#'"&amp;D21&amp;"'!A1", INDIRECT("'"&amp;D21&amp;"'!A1"))</f>
        <v>EA.08: Central cost estimates for the FES 2025 pathways are mostly within the uncertainty range for Holistic Transition</v>
      </c>
      <c r="F21" s="3"/>
    </row>
    <row r="22" spans="2:6">
      <c r="B22" s="186"/>
      <c r="C22" s="13" t="s">
        <v>48</v>
      </c>
      <c r="D22" s="89" t="s">
        <v>49</v>
      </c>
      <c r="E22" s="133" t="str" cm="1">
        <f t="array" aca="1" ref="E22" ca="1">HYPERLINK("#'"&amp;D22&amp;"'!A1", INDIRECT("'"&amp;D22&amp;"'!A1"))</f>
        <v>EA.09: Total in-year energy cost of Holistic Transition pathway compared to Falling Behind scenario, central case</v>
      </c>
      <c r="F22" s="3"/>
    </row>
    <row r="23" spans="2:6">
      <c r="B23" s="186"/>
      <c r="C23" s="13" t="s">
        <v>50</v>
      </c>
      <c r="D23" s="89" t="s">
        <v>51</v>
      </c>
      <c r="E23" s="133" t="str" cm="1">
        <f t="array" aca="1" ref="E23" ca="1">HYPERLINK("#'"&amp;D23&amp;"'!A1", INDIRECT("'"&amp;D23&amp;"'!A1"))</f>
        <v>EA.10: Additional annualised total energy cost in Holistic transition pathway compared to Falling Behind scenario</v>
      </c>
      <c r="F23" s="3"/>
    </row>
    <row r="24" spans="2:6">
      <c r="B24" s="186"/>
      <c r="C24" s="13" t="s">
        <v>52</v>
      </c>
      <c r="D24" s="89" t="s">
        <v>53</v>
      </c>
      <c r="E24" s="133" t="str" cm="1">
        <f t="array" aca="1" ref="E24" ca="1">HYPERLINK("#'"&amp;D24&amp;"'!A1", INDIRECT("'"&amp;D24&amp;"'!A1"))</f>
        <v>EA.11: Total energy cost for Falling Behind (2025-2050)</v>
      </c>
      <c r="F24" s="3"/>
    </row>
    <row r="25" spans="2:6">
      <c r="B25" s="186"/>
      <c r="C25" s="13" t="s">
        <v>54</v>
      </c>
      <c r="D25" s="89" t="s">
        <v>55</v>
      </c>
      <c r="E25" s="133" t="str" cm="1">
        <f t="array" aca="1" ref="E25" ca="1">HYPERLINK("#'"&amp;D25&amp;"'!A1", INDIRECT("'"&amp;D25&amp;"'!A1"))</f>
        <v>EA.12: Total energy cost sensitivities for all pathways</v>
      </c>
      <c r="F25" s="3"/>
    </row>
    <row r="26" spans="2:6">
      <c r="B26" s="186"/>
      <c r="C26" s="13" t="s">
        <v>56</v>
      </c>
      <c r="D26" s="89" t="s">
        <v>57</v>
      </c>
      <c r="E26" s="133" t="str" cm="1">
        <f t="array" aca="1" ref="E26" ca="1">HYPERLINK("#'"&amp;D26&amp;"'!A1", INDIRECT("'"&amp;D26&amp;"'!A1"))</f>
        <v xml:space="preserve">EA.13: Additional total energy cost in Electric Engagement compared to Holistic Transition </v>
      </c>
      <c r="F26" s="3"/>
    </row>
    <row r="27" spans="2:6" ht="15" thickBot="1">
      <c r="B27" s="187"/>
      <c r="C27" s="14" t="s">
        <v>58</v>
      </c>
      <c r="D27" s="90" t="s">
        <v>59</v>
      </c>
      <c r="E27" s="132" t="str" cm="1">
        <f t="array" aca="1" ref="E27" ca="1">HYPERLINK("#'"&amp;D27&amp;"'!A1", INDIRECT("'"&amp;D27&amp;"'!A1"))</f>
        <v>EA.14: Additional total energy cost in Hydrogen Evolution compared to Holistic Transition</v>
      </c>
      <c r="F27" s="3"/>
    </row>
    <row r="28" spans="2:6" ht="15" thickBot="1">
      <c r="B28" s="3"/>
      <c r="C28" s="3"/>
      <c r="D28" s="75"/>
      <c r="E28" s="85"/>
      <c r="F28" s="3"/>
    </row>
    <row r="29" spans="2:6">
      <c r="B29" s="185" t="s">
        <v>60</v>
      </c>
      <c r="C29" s="92" t="s">
        <v>61</v>
      </c>
      <c r="D29" s="88" t="s">
        <v>62</v>
      </c>
      <c r="E29" s="131" t="str" cm="1">
        <f t="array" aca="1" ref="E29" ca="1">HYPERLINK("#'"&amp;D29&amp;"'!A1", INDIRECT("'"&amp;D29&amp;"'!A1"))</f>
        <v xml:space="preserve">EA.15: Value of UK fuel spend 2015 to 2024 – expenditure and proportion of GDP </v>
      </c>
      <c r="F29" s="3"/>
    </row>
    <row r="30" spans="2:6">
      <c r="B30" s="186"/>
      <c r="C30" s="13" t="s">
        <v>63</v>
      </c>
      <c r="D30" s="89" t="s">
        <v>64</v>
      </c>
      <c r="E30" s="133" t="str" cm="1">
        <f t="array" aca="1" ref="E30" ca="1">HYPERLINK("#'"&amp;D30&amp;"'!A1", INDIRECT("'"&amp;D30&amp;"'!A1"))</f>
        <v>EA.16: Change in energy costs (% of GDP) under fossil fuel price shocks</v>
      </c>
      <c r="F30" s="3"/>
    </row>
    <row r="31" spans="2:6" ht="15" thickBot="1">
      <c r="B31" s="187"/>
      <c r="C31" s="14" t="s">
        <v>65</v>
      </c>
      <c r="D31" s="90" t="s">
        <v>66</v>
      </c>
      <c r="E31" s="132" t="str" cm="1">
        <f t="array" aca="1" ref="E31" ca="1">HYPERLINK("#'"&amp;D31&amp;"'!A1", INDIRECT("'"&amp;D31&amp;"'!A1"))</f>
        <v>EA.17: GB gas imports by volume</v>
      </c>
      <c r="F31" s="3"/>
    </row>
    <row r="32" spans="2:6">
      <c r="B32" s="3"/>
      <c r="C32" s="3"/>
      <c r="D32" s="75"/>
      <c r="E32" s="85"/>
      <c r="F32" s="3"/>
    </row>
    <row r="33" spans="2:6" ht="15" thickBot="1">
      <c r="B33" s="3"/>
      <c r="C33" s="3"/>
      <c r="D33" s="75"/>
      <c r="E33" s="85"/>
      <c r="F33" s="3"/>
    </row>
    <row r="34" spans="2:6">
      <c r="B34" s="185" t="s">
        <v>67</v>
      </c>
      <c r="C34" s="12" t="s">
        <v>68</v>
      </c>
      <c r="D34" s="88" t="s">
        <v>69</v>
      </c>
      <c r="E34" s="131" t="str" cm="1">
        <f t="array" aca="1" ref="E34" ca="1">HYPERLINK("#'"&amp;D34&amp;"'!A1", INDIRECT("'"&amp;D34&amp;"'!A1"))</f>
        <v>EA.A.01: Changes in operational expenditure in the Holistic Transition pathway compared to 2025</v>
      </c>
      <c r="F34" s="3"/>
    </row>
    <row r="35" spans="2:6">
      <c r="B35" s="186"/>
      <c r="C35" s="13" t="s">
        <v>70</v>
      </c>
      <c r="D35" s="89" t="s">
        <v>71</v>
      </c>
      <c r="E35" s="133" t="str" cm="1">
        <f t="array" aca="1" ref="E35" ca="1">HYPERLINK("#'"&amp;D35&amp;"'!A1", INDIRECT("'"&amp;D35&amp;"'!A1"))</f>
        <v>EA.A.02: Changes in capital expenditure in the Holistic Transition pathway compared to 2025</v>
      </c>
      <c r="F35" s="3"/>
    </row>
    <row r="36" spans="2:6">
      <c r="B36" s="186"/>
      <c r="C36" s="13" t="s">
        <v>72</v>
      </c>
      <c r="D36" s="89" t="s">
        <v>73</v>
      </c>
      <c r="E36" s="133" t="str" cm="1">
        <f t="array" aca="1" ref="E36" ca="1">HYPERLINK("#'"&amp;D36&amp;"'!A1", INDIRECT("'"&amp;D36&amp;"'!A1"))</f>
        <v>EA.A.03: Total energy cost in the Holistic Transition pathway (2025-2050)</v>
      </c>
      <c r="F36" s="3"/>
    </row>
    <row r="37" spans="2:6">
      <c r="B37" s="186"/>
      <c r="C37" s="13" t="s">
        <v>74</v>
      </c>
      <c r="D37" s="89" t="s">
        <v>75</v>
      </c>
      <c r="E37" s="133" t="str" cm="1">
        <f t="array" aca="1" ref="E37" ca="1">HYPERLINK("#'"&amp;D37&amp;"'!A1", INDIRECT("'"&amp;D37&amp;"'!A1"))</f>
        <v>EA.A.04: Total energy cost of Holistic Transition pathway compared to Falling Behind scenario, central case</v>
      </c>
      <c r="F37" s="3"/>
    </row>
    <row r="38" spans="2:6">
      <c r="B38" s="186"/>
      <c r="C38" s="13" t="s">
        <v>76</v>
      </c>
      <c r="D38" s="89" t="s">
        <v>77</v>
      </c>
      <c r="E38" s="133" t="str" cm="1">
        <f t="array" aca="1" ref="E38" ca="1">HYPERLINK("#'"&amp;D38&amp;"'!A1", INDIRECT("'"&amp;D38&amp;"'!A1"))</f>
        <v>EA.A.05: Additional annualised total energy cost in Holistic transition pathway compared to the Falling Behind scenario</v>
      </c>
      <c r="F38" s="3"/>
    </row>
    <row r="39" spans="2:6">
      <c r="B39" s="186"/>
      <c r="C39" s="13" t="s">
        <v>78</v>
      </c>
      <c r="D39" s="89" t="s">
        <v>79</v>
      </c>
      <c r="E39" s="133" t="str" cm="1">
        <f t="array" aca="1" ref="E39" ca="1">HYPERLINK("#'"&amp;D39&amp;"'!A1", INDIRECT("'"&amp;D39&amp;"'!A1"))</f>
        <v>EA.A.06: Total energy cost in the Falling Behind scenario (2025-2050)</v>
      </c>
      <c r="F39" s="3"/>
    </row>
    <row r="40" spans="2:6">
      <c r="B40" s="186"/>
      <c r="C40" s="13" t="s">
        <v>80</v>
      </c>
      <c r="D40" s="89" t="s">
        <v>81</v>
      </c>
      <c r="E40" s="133" t="str" cm="1">
        <f t="array" aca="1" ref="E40" ca="1">HYPERLINK("#'"&amp;D40&amp;"'!A1", INDIRECT("'"&amp;D40&amp;"'!A1"))</f>
        <v xml:space="preserve">EA.A.07: Additional total energy cost in Electric Engagement compared to Holistic Transition </v>
      </c>
    </row>
    <row r="41" spans="2:6" ht="15" thickBot="1">
      <c r="B41" s="187"/>
      <c r="C41" s="14" t="s">
        <v>82</v>
      </c>
      <c r="D41" s="90" t="s">
        <v>83</v>
      </c>
      <c r="E41" s="132" t="str" cm="1">
        <f t="array" aca="1" ref="E41" ca="1">HYPERLINK("#'"&amp;D41&amp;"'!A1", INDIRECT("'"&amp;D41&amp;"'!A1"))</f>
        <v>EA.A.08: Additional total energy cost in Hydrogen Evolution compared to Holistic Transition</v>
      </c>
    </row>
  </sheetData>
  <mergeCells count="6">
    <mergeCell ref="B8:B10"/>
    <mergeCell ref="B34:B41"/>
    <mergeCell ref="B29:B31"/>
    <mergeCell ref="B21:B27"/>
    <mergeCell ref="B14:B15"/>
    <mergeCell ref="B17:B19"/>
  </mergeCells>
  <phoneticPr fontId="10" type="noConversion"/>
  <pageMargins left="0.7" right="0.7" top="0.75" bottom="0.75" header="0.3" footer="0.3"/>
  <pageSetup paperSize="9" orientation="portrait" r:id="rId1"/>
  <customProperties>
    <customPr name="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75D-DB61-4858-B57B-18CF4A550C36}">
  <dimension ref="A1:CF37"/>
  <sheetViews>
    <sheetView showGridLines="0" showRowColHeaders="0" workbookViewId="0">
      <selection activeCell="O40" sqref="O40"/>
    </sheetView>
  </sheetViews>
  <sheetFormatPr defaultRowHeight="14.4"/>
  <cols>
    <col min="14" max="14" width="27" customWidth="1"/>
  </cols>
  <sheetData>
    <row r="1" spans="1:84" ht="21">
      <c r="A1" s="188" t="s">
        <v>262</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N8" s="23"/>
      <c r="O8" s="23">
        <v>2025</v>
      </c>
      <c r="P8" s="23">
        <v>2026</v>
      </c>
      <c r="Q8" s="23">
        <v>2027</v>
      </c>
      <c r="R8" s="23">
        <v>2028</v>
      </c>
      <c r="S8" s="23">
        <v>2029</v>
      </c>
      <c r="T8" s="23">
        <v>2030</v>
      </c>
      <c r="U8" s="23">
        <v>2031</v>
      </c>
      <c r="V8" s="23">
        <v>2032</v>
      </c>
      <c r="W8" s="23">
        <v>2033</v>
      </c>
      <c r="X8" s="23">
        <v>2034</v>
      </c>
      <c r="Y8" s="23">
        <v>2035</v>
      </c>
      <c r="Z8" s="23">
        <v>2036</v>
      </c>
      <c r="AA8" s="23">
        <v>2037</v>
      </c>
      <c r="AB8" s="23">
        <v>2038</v>
      </c>
      <c r="AC8" s="23">
        <v>2039</v>
      </c>
      <c r="AD8" s="23">
        <v>2040</v>
      </c>
      <c r="AE8" s="23">
        <v>2041</v>
      </c>
      <c r="AF8" s="23">
        <v>2042</v>
      </c>
      <c r="AG8" s="23">
        <v>2043</v>
      </c>
      <c r="AH8" s="23">
        <v>2044</v>
      </c>
      <c r="AI8" s="23">
        <v>2045</v>
      </c>
      <c r="AJ8" s="23">
        <v>2046</v>
      </c>
      <c r="AK8" s="23">
        <v>2047</v>
      </c>
      <c r="AL8" s="23">
        <v>2048</v>
      </c>
      <c r="AM8" s="23">
        <v>2049</v>
      </c>
      <c r="AN8" s="60">
        <v>2050</v>
      </c>
      <c r="AS8" s="9"/>
    </row>
    <row r="9" spans="1:84">
      <c r="M9" s="9"/>
      <c r="N9" s="23" t="s">
        <v>244</v>
      </c>
      <c r="O9" s="24">
        <v>-2.6962308866376787</v>
      </c>
      <c r="P9" s="24">
        <v>-0.45753920774617285</v>
      </c>
      <c r="Q9" s="24">
        <v>-9.5443236338176334</v>
      </c>
      <c r="R9" s="24">
        <v>-8.170483062975979</v>
      </c>
      <c r="S9" s="24">
        <v>-5.3086347720408575</v>
      </c>
      <c r="T9" s="24">
        <v>1.9523874076000585</v>
      </c>
      <c r="U9" s="24">
        <v>-10.763425626351733</v>
      </c>
      <c r="V9" s="24">
        <v>-16.845760397942083</v>
      </c>
      <c r="W9" s="24">
        <v>-8.7481094479807453</v>
      </c>
      <c r="X9" s="24">
        <v>1.6641014846672846</v>
      </c>
      <c r="Y9" s="24">
        <v>8.9514699853948869</v>
      </c>
      <c r="Z9" s="24">
        <v>5.1110214505446621</v>
      </c>
      <c r="AA9" s="24">
        <v>-3.2951747122594774</v>
      </c>
      <c r="AB9" s="24">
        <v>-0.22673246491632337</v>
      </c>
      <c r="AC9" s="24">
        <v>-3.5951730415404271</v>
      </c>
      <c r="AD9" s="24">
        <v>-0.56983149181066217</v>
      </c>
      <c r="AE9" s="24">
        <v>-1.601774309437703</v>
      </c>
      <c r="AF9" s="24">
        <v>1.8725806648122716</v>
      </c>
      <c r="AG9" s="24">
        <v>-2.1186506103185296</v>
      </c>
      <c r="AH9" s="24">
        <v>0.17126445802855983</v>
      </c>
      <c r="AI9" s="24">
        <v>-2.6638101566264512</v>
      </c>
      <c r="AJ9" s="24">
        <v>-2.4809004228047242</v>
      </c>
      <c r="AK9" s="24">
        <v>-0.53027141651759391</v>
      </c>
      <c r="AL9" s="24">
        <v>-4.857068403376668</v>
      </c>
      <c r="AM9" s="24">
        <v>-3.6231909374237548</v>
      </c>
      <c r="AN9" s="24">
        <v>-1.0207707936325305</v>
      </c>
      <c r="AS9" s="9"/>
    </row>
    <row r="10" spans="1:84">
      <c r="M10" s="9"/>
      <c r="N10" s="23" t="s">
        <v>236</v>
      </c>
      <c r="O10" s="24">
        <v>0.12136641541022453</v>
      </c>
      <c r="P10" s="24">
        <v>0.2990950843259883</v>
      </c>
      <c r="Q10" s="24">
        <v>0.30268490542819437</v>
      </c>
      <c r="R10" s="24">
        <v>0.25870649940336765</v>
      </c>
      <c r="S10" s="24">
        <v>0.33011913455592268</v>
      </c>
      <c r="T10" s="24">
        <v>0.7652923505578384</v>
      </c>
      <c r="U10" s="24">
        <v>8.333457214479667E-2</v>
      </c>
      <c r="V10" s="24">
        <v>0.37627975165774008</v>
      </c>
      <c r="W10" s="24">
        <v>0.45411353176152036</v>
      </c>
      <c r="X10" s="24">
        <v>0.90349598321421354</v>
      </c>
      <c r="Y10" s="24">
        <v>0.91648367506116823</v>
      </c>
      <c r="Z10" s="24">
        <v>0.87381708848512707</v>
      </c>
      <c r="AA10" s="24">
        <v>0.87575842200540821</v>
      </c>
      <c r="AB10" s="24">
        <v>0.96128808359652185</v>
      </c>
      <c r="AC10" s="24">
        <v>1.0933201575232829</v>
      </c>
      <c r="AD10" s="24">
        <v>1.276769894518047</v>
      </c>
      <c r="AE10" s="24">
        <v>1.394671144820419</v>
      </c>
      <c r="AF10" s="24">
        <v>1.9422356803396799</v>
      </c>
      <c r="AG10" s="24">
        <v>2.0558328915243127</v>
      </c>
      <c r="AH10" s="24">
        <v>2.4071957114740088</v>
      </c>
      <c r="AI10" s="24">
        <v>2.4727265763767519</v>
      </c>
      <c r="AJ10" s="24">
        <v>2.0485227292092736</v>
      </c>
      <c r="AK10" s="24">
        <v>2.5991538925229456</v>
      </c>
      <c r="AL10" s="24">
        <v>2.5725837430085803</v>
      </c>
      <c r="AM10" s="24">
        <v>2.8959831148198152</v>
      </c>
      <c r="AN10" s="24">
        <v>2.6991095722816372</v>
      </c>
      <c r="AS10" s="9"/>
    </row>
    <row r="11" spans="1:84">
      <c r="M11" s="9"/>
      <c r="N11" s="23" t="s">
        <v>252</v>
      </c>
      <c r="O11" s="24">
        <v>0.40224121129364354</v>
      </c>
      <c r="P11" s="24">
        <v>0.20266574577564755</v>
      </c>
      <c r="Q11" s="24">
        <v>-0.15452265087507988</v>
      </c>
      <c r="R11" s="24">
        <v>-0.40316343818278311</v>
      </c>
      <c r="S11" s="24">
        <v>-0.85589919683043214</v>
      </c>
      <c r="T11" s="24">
        <v>1.9276872497701047E-2</v>
      </c>
      <c r="U11" s="24">
        <v>-7.5271893116088506E-2</v>
      </c>
      <c r="V11" s="24">
        <v>0.56607116509534561</v>
      </c>
      <c r="W11" s="24">
        <v>1.0285926879471132</v>
      </c>
      <c r="X11" s="24">
        <v>1.1708648761696312</v>
      </c>
      <c r="Y11" s="24">
        <v>1.5784577911367748</v>
      </c>
      <c r="Z11" s="24">
        <v>0.97180797060982083</v>
      </c>
      <c r="AA11" s="24">
        <v>9.6540057724745054E-2</v>
      </c>
      <c r="AB11" s="24">
        <v>2.7801830547145023E-3</v>
      </c>
      <c r="AC11" s="24">
        <v>-0.59127131176318048</v>
      </c>
      <c r="AD11" s="24">
        <v>-1.5085924091065266</v>
      </c>
      <c r="AE11" s="24">
        <v>-0.49585872679605192</v>
      </c>
      <c r="AF11" s="24">
        <v>-0.67379061609880075</v>
      </c>
      <c r="AG11" s="24">
        <v>0.42734111247951745</v>
      </c>
      <c r="AH11" s="24">
        <v>0.38024333108611152</v>
      </c>
      <c r="AI11" s="24">
        <v>-0.99219383970125996</v>
      </c>
      <c r="AJ11" s="24">
        <v>0.37685104426967619</v>
      </c>
      <c r="AK11" s="24">
        <v>1.8229871961728126</v>
      </c>
      <c r="AL11" s="24">
        <v>1.4606966572831599</v>
      </c>
      <c r="AM11" s="24">
        <v>-2.2521332852650104</v>
      </c>
      <c r="AN11" s="24">
        <v>4.1310873798444749</v>
      </c>
      <c r="AS11" s="9"/>
    </row>
    <row r="12" spans="1:84">
      <c r="M12" s="9"/>
      <c r="N12" s="23" t="s">
        <v>245</v>
      </c>
      <c r="O12" s="24">
        <v>-3.4035329931883851E-2</v>
      </c>
      <c r="P12" s="24">
        <v>6.4957570346699356E-2</v>
      </c>
      <c r="Q12" s="24">
        <v>0.21374626230819871</v>
      </c>
      <c r="R12" s="24">
        <v>0.39325997740034424</v>
      </c>
      <c r="S12" s="24">
        <v>0.8915933926317301</v>
      </c>
      <c r="T12" s="24">
        <v>1.882011381589674</v>
      </c>
      <c r="U12" s="24">
        <v>1.2694107015003731</v>
      </c>
      <c r="V12" s="24">
        <v>0.91972124032295</v>
      </c>
      <c r="W12" s="24">
        <v>1.0345865700235741</v>
      </c>
      <c r="X12" s="24">
        <v>1.1512018210807682</v>
      </c>
      <c r="Y12" s="24">
        <v>0.15423356054098747</v>
      </c>
      <c r="Z12" s="24">
        <v>-3.6871345830413809</v>
      </c>
      <c r="AA12" s="24">
        <v>-3.6465826329134963</v>
      </c>
      <c r="AB12" s="24">
        <v>-3.7144900878853981</v>
      </c>
      <c r="AC12" s="24">
        <v>-3.9047250674487053</v>
      </c>
      <c r="AD12" s="24">
        <v>-4.3651538549111137</v>
      </c>
      <c r="AE12" s="24">
        <v>-5.430611255456224</v>
      </c>
      <c r="AF12" s="24">
        <v>-3.7644868994830283</v>
      </c>
      <c r="AG12" s="24">
        <v>-3.0986324155018963</v>
      </c>
      <c r="AH12" s="24">
        <v>-2.7913575333103182</v>
      </c>
      <c r="AI12" s="24">
        <v>-2.2961860201314472</v>
      </c>
      <c r="AJ12" s="24">
        <v>-1.8560982982397149</v>
      </c>
      <c r="AK12" s="24">
        <v>-0.93352738713862848</v>
      </c>
      <c r="AL12" s="24">
        <v>-0.44761749766101211</v>
      </c>
      <c r="AM12" s="24">
        <v>-0.79081999163805428</v>
      </c>
      <c r="AN12" s="24">
        <v>-0.47434270455819671</v>
      </c>
      <c r="AS12" s="26"/>
    </row>
    <row r="13" spans="1:84">
      <c r="M13" s="9"/>
      <c r="N13" s="23" t="s">
        <v>253</v>
      </c>
      <c r="O13" s="24">
        <v>-1.3092904613221309E-3</v>
      </c>
      <c r="P13" s="24">
        <v>6.529838604777613E-4</v>
      </c>
      <c r="Q13" s="24">
        <v>-1.4005733926492001E-3</v>
      </c>
      <c r="R13" s="24">
        <v>-1.1382007527263038E-3</v>
      </c>
      <c r="S13" s="24">
        <v>2.6346724636789332E-3</v>
      </c>
      <c r="T13" s="24">
        <v>-4.5393772398387433E-3</v>
      </c>
      <c r="U13" s="24">
        <v>6.0909930616076247E-3</v>
      </c>
      <c r="V13" s="24">
        <v>5.6181359668713016E-3</v>
      </c>
      <c r="W13" s="24">
        <v>3.3573847349734148E-2</v>
      </c>
      <c r="X13" s="24">
        <v>3.6019850818748672E-2</v>
      </c>
      <c r="Y13" s="24">
        <v>5.8980011471413157E-2</v>
      </c>
      <c r="Z13" s="24">
        <v>5.250167939318362E-2</v>
      </c>
      <c r="AA13" s="24">
        <v>4.5422689497599367E-2</v>
      </c>
      <c r="AB13" s="24">
        <v>3.9402294254063497E-2</v>
      </c>
      <c r="AC13" s="24">
        <v>3.5514810742459324E-2</v>
      </c>
      <c r="AD13" s="24">
        <v>3.0440978560931253E-2</v>
      </c>
      <c r="AE13" s="24">
        <v>2.2814672929490354E-2</v>
      </c>
      <c r="AF13" s="24">
        <v>1.9527930128703297E-2</v>
      </c>
      <c r="AG13" s="24">
        <v>1.3152100602633998E-2</v>
      </c>
      <c r="AH13" s="24">
        <v>3.8172804400943838E-3</v>
      </c>
      <c r="AI13" s="24">
        <v>5.8366972573671294E-3</v>
      </c>
      <c r="AJ13" s="24">
        <v>-1.9286375931177324E-3</v>
      </c>
      <c r="AK13" s="24">
        <v>9.5417377057636088E-3</v>
      </c>
      <c r="AL13" s="24">
        <v>-1.1146246720669939E-2</v>
      </c>
      <c r="AM13" s="24">
        <v>-9.577449170571406E-3</v>
      </c>
      <c r="AN13" s="24">
        <v>-2.7444371519038946E-2</v>
      </c>
      <c r="AS13" s="26"/>
    </row>
    <row r="14" spans="1:84">
      <c r="M14" s="9"/>
      <c r="N14" s="23" t="s">
        <v>254</v>
      </c>
      <c r="O14" s="24">
        <v>-3.4910503325151498E-4</v>
      </c>
      <c r="P14" s="24">
        <v>7.3537516347504939E-4</v>
      </c>
      <c r="Q14" s="24">
        <v>3.0292607517964365E-3</v>
      </c>
      <c r="R14" s="24">
        <v>1.0301158403886096E-2</v>
      </c>
      <c r="S14" s="24">
        <v>2.1870079398471048E-2</v>
      </c>
      <c r="T14" s="24">
        <v>4.0128327302363681E-2</v>
      </c>
      <c r="U14" s="24">
        <v>4.6061052370860833E-2</v>
      </c>
      <c r="V14" s="24">
        <v>5.5401112353167969E-2</v>
      </c>
      <c r="W14" s="24">
        <v>7.1473159644205086E-2</v>
      </c>
      <c r="X14" s="24">
        <v>8.9293429138563696E-2</v>
      </c>
      <c r="Y14" s="24">
        <v>0.10959886332483987</v>
      </c>
      <c r="Z14" s="24">
        <v>7.1592442831354575E-2</v>
      </c>
      <c r="AA14" s="24">
        <v>2.7754071386331347E-2</v>
      </c>
      <c r="AB14" s="24">
        <v>-3.2564830830663305E-2</v>
      </c>
      <c r="AC14" s="24">
        <v>-0.12081365266536737</v>
      </c>
      <c r="AD14" s="24">
        <v>-0.24051754993272123</v>
      </c>
      <c r="AE14" s="24">
        <v>-0.38248677721538793</v>
      </c>
      <c r="AF14" s="24">
        <v>-0.46674523694819792</v>
      </c>
      <c r="AG14" s="24">
        <v>-0.54597426974842622</v>
      </c>
      <c r="AH14" s="24">
        <v>-0.61554770201022446</v>
      </c>
      <c r="AI14" s="24">
        <v>-0.67363257776359742</v>
      </c>
      <c r="AJ14" s="24">
        <v>-0.71197271024692244</v>
      </c>
      <c r="AK14" s="24">
        <v>-0.73828406915551437</v>
      </c>
      <c r="AL14" s="24">
        <v>-0.75239212305752989</v>
      </c>
      <c r="AM14" s="24">
        <v>-0.76627405676200766</v>
      </c>
      <c r="AN14" s="24">
        <v>-0.77422298843690029</v>
      </c>
      <c r="AS14" s="9"/>
    </row>
    <row r="15" spans="1:84">
      <c r="M15" s="9"/>
      <c r="N15" s="23" t="s">
        <v>246</v>
      </c>
      <c r="O15" s="24">
        <v>-1.8975497840752364E-2</v>
      </c>
      <c r="P15" s="24">
        <v>1.1714777139806176E-2</v>
      </c>
      <c r="Q15" s="24">
        <v>-0.10226881379582209</v>
      </c>
      <c r="R15" s="24">
        <v>-0.39085759345543603</v>
      </c>
      <c r="S15" s="24">
        <v>-0.56848044650667739</v>
      </c>
      <c r="T15" s="24">
        <v>-0.47641387740361696</v>
      </c>
      <c r="U15" s="24">
        <v>-1.1735692063660055</v>
      </c>
      <c r="V15" s="24">
        <v>0.32749654727663291</v>
      </c>
      <c r="W15" s="24">
        <v>0.27580870102193644</v>
      </c>
      <c r="X15" s="24">
        <v>0.2660103239924323</v>
      </c>
      <c r="Y15" s="24">
        <v>0.49863228658624625</v>
      </c>
      <c r="Z15" s="24">
        <v>-5.2213792398101422E-2</v>
      </c>
      <c r="AA15" s="24">
        <v>-7.7679978450740483E-2</v>
      </c>
      <c r="AB15" s="24">
        <v>3.0368727887262192E-2</v>
      </c>
      <c r="AC15" s="24">
        <v>-0.15408339579510466</v>
      </c>
      <c r="AD15" s="24">
        <v>-0.19102434983872718</v>
      </c>
      <c r="AE15" s="24">
        <v>-0.2012571479161962</v>
      </c>
      <c r="AF15" s="24">
        <v>-0.12913618486856882</v>
      </c>
      <c r="AG15" s="24">
        <v>0.26433358082662517</v>
      </c>
      <c r="AH15" s="24">
        <v>0.14513063347808131</v>
      </c>
      <c r="AI15" s="24">
        <v>0.20676623489666723</v>
      </c>
      <c r="AJ15" s="24">
        <v>0.26341401513319074</v>
      </c>
      <c r="AK15" s="24">
        <v>-2.0035103200744864E-2</v>
      </c>
      <c r="AL15" s="24">
        <v>2.133965752055822E-4</v>
      </c>
      <c r="AM15" s="24">
        <v>3.7732654460724824E-2</v>
      </c>
      <c r="AN15" s="24">
        <v>3.5114042556620761E-2</v>
      </c>
      <c r="AS15" s="9"/>
    </row>
    <row r="16" spans="1:84">
      <c r="M16" s="9"/>
      <c r="N16" s="23" t="s">
        <v>255</v>
      </c>
      <c r="O16" s="24">
        <v>-2.4604845384472718E-3</v>
      </c>
      <c r="P16" s="24">
        <v>1.1162481955600656E-2</v>
      </c>
      <c r="Q16" s="24">
        <v>4.3748207593351962E-2</v>
      </c>
      <c r="R16" s="24">
        <v>7.8145134238332137E-2</v>
      </c>
      <c r="S16" s="24">
        <v>0.10989479321267925</v>
      </c>
      <c r="T16" s="24">
        <v>0.12899434366614826</v>
      </c>
      <c r="U16" s="24">
        <v>0.14380587772061315</v>
      </c>
      <c r="V16" s="24">
        <v>0.12944494868562828</v>
      </c>
      <c r="W16" s="24">
        <v>0.12288172212133563</v>
      </c>
      <c r="X16" s="24">
        <v>0.11601418068566016</v>
      </c>
      <c r="Y16" s="24">
        <v>0.1105446077544352</v>
      </c>
      <c r="Z16" s="24">
        <v>0.10747329193663546</v>
      </c>
      <c r="AA16" s="24">
        <v>0.1003460040057591</v>
      </c>
      <c r="AB16" s="24">
        <v>0.10134168365573265</v>
      </c>
      <c r="AC16" s="24">
        <v>0.10933061562365443</v>
      </c>
      <c r="AD16" s="24">
        <v>0.1059342928610687</v>
      </c>
      <c r="AE16" s="24">
        <v>0.10142067587068332</v>
      </c>
      <c r="AF16" s="24">
        <v>8.6103803794506661E-2</v>
      </c>
      <c r="AG16" s="24">
        <v>6.6430354785310841E-2</v>
      </c>
      <c r="AH16" s="24">
        <v>4.3128919453517572E-2</v>
      </c>
      <c r="AI16" s="24">
        <v>3.2265539194257759E-2</v>
      </c>
      <c r="AJ16" s="24">
        <v>1.1185061933587009E-2</v>
      </c>
      <c r="AK16" s="24">
        <v>1.4333046613899725E-2</v>
      </c>
      <c r="AL16" s="24">
        <v>5.5736686409368907E-4</v>
      </c>
      <c r="AM16" s="24">
        <v>-7.5077315775440301E-4</v>
      </c>
      <c r="AN16" s="24">
        <v>6.2986198315193587E-3</v>
      </c>
      <c r="AS16" s="9"/>
    </row>
    <row r="17" spans="13:45">
      <c r="M17" s="9"/>
      <c r="N17" s="23" t="s">
        <v>256</v>
      </c>
      <c r="O17" s="24">
        <v>-1.7274069570197281E-4</v>
      </c>
      <c r="P17" s="24">
        <v>2.9219811655742389E-4</v>
      </c>
      <c r="Q17" s="24">
        <v>-4.040459540827962E-3</v>
      </c>
      <c r="R17" s="24">
        <v>-1.8186240172936852E-2</v>
      </c>
      <c r="S17" s="24">
        <v>-3.8795096068176216E-2</v>
      </c>
      <c r="T17" s="24">
        <v>-5.7171464413691614E-2</v>
      </c>
      <c r="U17" s="24">
        <v>-9.5848920552708439E-2</v>
      </c>
      <c r="V17" s="24">
        <v>-9.4533400540229962E-2</v>
      </c>
      <c r="W17" s="24">
        <v>-9.2666832714429936E-2</v>
      </c>
      <c r="X17" s="24">
        <v>-9.0170665653475313E-2</v>
      </c>
      <c r="Y17" s="24">
        <v>-8.6396829703689337E-2</v>
      </c>
      <c r="Z17" s="24">
        <v>-9.7080662328036804E-2</v>
      </c>
      <c r="AA17" s="24">
        <v>-0.11152948198602108</v>
      </c>
      <c r="AB17" s="24">
        <v>-0.12690930655141552</v>
      </c>
      <c r="AC17" s="24">
        <v>-0.15198044168423797</v>
      </c>
      <c r="AD17" s="24">
        <v>-0.1792226207058164</v>
      </c>
      <c r="AE17" s="24">
        <v>-0.20814657510238821</v>
      </c>
      <c r="AF17" s="24">
        <v>-0.23128651777193243</v>
      </c>
      <c r="AG17" s="24">
        <v>-0.24419015927121324</v>
      </c>
      <c r="AH17" s="24">
        <v>-0.38800383701887664</v>
      </c>
      <c r="AI17" s="24">
        <v>-0.40236044816595773</v>
      </c>
      <c r="AJ17" s="24">
        <v>-0.41060306795153945</v>
      </c>
      <c r="AK17" s="24">
        <v>-0.42534380851093856</v>
      </c>
      <c r="AL17" s="24">
        <v>-0.44167390069204426</v>
      </c>
      <c r="AM17" s="24">
        <v>-0.45857080053877142</v>
      </c>
      <c r="AN17" s="24">
        <v>-0.47613296511864589</v>
      </c>
      <c r="AS17" s="9"/>
    </row>
    <row r="18" spans="13:45">
      <c r="M18" s="9"/>
      <c r="N18" s="23" t="s">
        <v>247</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c r="AF18" s="24">
        <v>0</v>
      </c>
      <c r="AG18" s="24">
        <v>0</v>
      </c>
      <c r="AH18" s="24">
        <v>0</v>
      </c>
      <c r="AI18" s="24">
        <v>0</v>
      </c>
      <c r="AJ18" s="24">
        <v>0</v>
      </c>
      <c r="AK18" s="24">
        <v>0</v>
      </c>
      <c r="AL18" s="24">
        <v>0</v>
      </c>
      <c r="AM18" s="24">
        <v>0</v>
      </c>
      <c r="AN18" s="24">
        <v>0</v>
      </c>
      <c r="AS18" s="9"/>
    </row>
    <row r="19" spans="13:45">
      <c r="M19" s="9"/>
      <c r="N19" s="23" t="s">
        <v>239</v>
      </c>
      <c r="O19" s="24">
        <v>-7.4707570141390942E-4</v>
      </c>
      <c r="P19" s="24">
        <v>6.5047007968074624E-3</v>
      </c>
      <c r="Q19" s="24">
        <v>7.0257265502303157E-2</v>
      </c>
      <c r="R19" s="24">
        <v>9.1422220196087672E-2</v>
      </c>
      <c r="S19" s="24">
        <v>0.16002071451796884</v>
      </c>
      <c r="T19" s="24">
        <v>0.2211898758012337</v>
      </c>
      <c r="U19" s="24">
        <v>0.25837601814642908</v>
      </c>
      <c r="V19" s="24">
        <v>0.28491239251798001</v>
      </c>
      <c r="W19" s="24">
        <v>0.29428835493885536</v>
      </c>
      <c r="X19" s="24">
        <v>0.29226802942616653</v>
      </c>
      <c r="Y19" s="24">
        <v>0.25050103869664214</v>
      </c>
      <c r="Z19" s="24">
        <v>0.19092554251564609</v>
      </c>
      <c r="AA19" s="24">
        <v>0.11774769079716876</v>
      </c>
      <c r="AB19" s="24">
        <v>5.4244619099013416E-2</v>
      </c>
      <c r="AC19" s="24">
        <v>4.4767566703540609E-2</v>
      </c>
      <c r="AD19" s="24">
        <v>1.3888358651660711E-2</v>
      </c>
      <c r="AE19" s="24">
        <v>-5.185604802381517E-3</v>
      </c>
      <c r="AF19" s="24">
        <v>-1.6491693037016499E-2</v>
      </c>
      <c r="AG19" s="24">
        <v>-2.2969979887172313E-2</v>
      </c>
      <c r="AH19" s="24">
        <v>-2.4246263471424553E-2</v>
      </c>
      <c r="AI19" s="24">
        <v>-2.5979338283328161E-2</v>
      </c>
      <c r="AJ19" s="24">
        <v>-2.4344945459654776E-2</v>
      </c>
      <c r="AK19" s="24">
        <v>-1.8060201234632221E-2</v>
      </c>
      <c r="AL19" s="24">
        <v>-1.2272013916293616E-2</v>
      </c>
      <c r="AM19" s="24">
        <v>-1.1847340605533885E-3</v>
      </c>
      <c r="AN19" s="24">
        <v>2.6642361501206108E-2</v>
      </c>
      <c r="AS19" s="9"/>
    </row>
    <row r="20" spans="13:45">
      <c r="M20" s="9"/>
      <c r="N20" s="23" t="s">
        <v>232</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c r="AJ20" s="24">
        <v>0</v>
      </c>
      <c r="AK20" s="24">
        <v>0</v>
      </c>
      <c r="AL20" s="24">
        <v>0</v>
      </c>
      <c r="AM20" s="24">
        <v>0</v>
      </c>
      <c r="AN20" s="24">
        <v>0</v>
      </c>
      <c r="AS20" s="9"/>
    </row>
    <row r="21" spans="13:45">
      <c r="M21" s="9"/>
      <c r="N21" s="23" t="s">
        <v>248</v>
      </c>
      <c r="O21" s="24">
        <v>-0.10847914311132456</v>
      </c>
      <c r="P21" s="24">
        <v>-0.1460419373613604</v>
      </c>
      <c r="Q21" s="24">
        <v>-0.14954446885306538</v>
      </c>
      <c r="R21" s="24">
        <v>-0.14677211214812758</v>
      </c>
      <c r="S21" s="24">
        <v>-0.12044389409439304</v>
      </c>
      <c r="T21" s="24">
        <v>-8.4591712566435717E-2</v>
      </c>
      <c r="U21" s="24">
        <v>1.467853616846071E-2</v>
      </c>
      <c r="V21" s="24">
        <v>4.651514401011525E-2</v>
      </c>
      <c r="W21" s="24">
        <v>0.40303148474372108</v>
      </c>
      <c r="X21" s="24">
        <v>0.8103536121428192</v>
      </c>
      <c r="Y21" s="24">
        <v>1.8421881970765099</v>
      </c>
      <c r="Z21" s="24">
        <v>2.575493561000286</v>
      </c>
      <c r="AA21" s="24">
        <v>3.4110438278725468</v>
      </c>
      <c r="AB21" s="24">
        <v>3.8451350447805339</v>
      </c>
      <c r="AC21" s="24">
        <v>4.900418937207192</v>
      </c>
      <c r="AD21" s="24">
        <v>8.1236285060649465</v>
      </c>
      <c r="AE21" s="24">
        <v>9.3639899420598454</v>
      </c>
      <c r="AF21" s="24">
        <v>10.648037268078014</v>
      </c>
      <c r="AG21" s="24">
        <v>12.529428146342326</v>
      </c>
      <c r="AH21" s="24">
        <v>14.143400229776063</v>
      </c>
      <c r="AI21" s="24">
        <v>14.994579593092624</v>
      </c>
      <c r="AJ21" s="24">
        <v>17.795553322740446</v>
      </c>
      <c r="AK21" s="24">
        <v>24.392854082926021</v>
      </c>
      <c r="AL21" s="24">
        <v>23.927114693720256</v>
      </c>
      <c r="AM21" s="24">
        <v>27.685050205104304</v>
      </c>
      <c r="AN21" s="24">
        <v>31.68361743729109</v>
      </c>
      <c r="AS21" s="9"/>
    </row>
    <row r="22" spans="13:45">
      <c r="N22" s="23" t="s">
        <v>240</v>
      </c>
      <c r="O22" s="24">
        <v>5.8967554033841907E-3</v>
      </c>
      <c r="P22" s="24">
        <v>1.0187631646704887E-2</v>
      </c>
      <c r="Q22" s="24">
        <v>1.4448807943484354E-2</v>
      </c>
      <c r="R22" s="24">
        <v>2.2929439948800479E-2</v>
      </c>
      <c r="S22" s="24">
        <v>3.5011643764846667E-2</v>
      </c>
      <c r="T22" s="24">
        <v>4.5795232039303357E-2</v>
      </c>
      <c r="U22" s="24">
        <v>5.6857251600682446E-2</v>
      </c>
      <c r="V22" s="24">
        <v>8.0264467699169728E-2</v>
      </c>
      <c r="W22" s="24">
        <v>0.11112007694339887</v>
      </c>
      <c r="X22" s="24">
        <v>0.15324991203600646</v>
      </c>
      <c r="Y22" s="24">
        <v>0.19465680853144107</v>
      </c>
      <c r="Z22" s="24">
        <v>0.25870542417648146</v>
      </c>
      <c r="AA22" s="24">
        <v>0.34482876352987635</v>
      </c>
      <c r="AB22" s="24">
        <v>0.44837572995647168</v>
      </c>
      <c r="AC22" s="24">
        <v>0.61271879008493446</v>
      </c>
      <c r="AD22" s="24">
        <v>0.63457337824083293</v>
      </c>
      <c r="AE22" s="24">
        <v>0.64290574148069091</v>
      </c>
      <c r="AF22" s="24">
        <v>0.65099000377289507</v>
      </c>
      <c r="AG22" s="24">
        <v>0.49021049526198723</v>
      </c>
      <c r="AH22" s="24">
        <v>0.3981158283936157</v>
      </c>
      <c r="AI22" s="24">
        <v>0.40575950720544629</v>
      </c>
      <c r="AJ22" s="24">
        <v>0.38013259278998435</v>
      </c>
      <c r="AK22" s="24">
        <v>0.18124128845021215</v>
      </c>
      <c r="AL22" s="24">
        <v>0.1393901925755725</v>
      </c>
      <c r="AM22" s="24">
        <v>0.1052349298198163</v>
      </c>
      <c r="AN22" s="24">
        <v>6.5156979041123941E-2</v>
      </c>
    </row>
    <row r="23" spans="13:45">
      <c r="N23" s="23" t="s">
        <v>257</v>
      </c>
      <c r="O23" s="24">
        <v>7.0114695010659034E-3</v>
      </c>
      <c r="P23" s="24">
        <v>1.1364670840404045E-2</v>
      </c>
      <c r="Q23" s="24">
        <v>1.8683544927508677E-2</v>
      </c>
      <c r="R23" s="24">
        <v>3.0153713631133172E-2</v>
      </c>
      <c r="S23" s="24">
        <v>4.7650674436439999E-2</v>
      </c>
      <c r="T23" s="24">
        <v>7.1669008953158198E-2</v>
      </c>
      <c r="U23" s="24">
        <v>9.9473103439684962E-2</v>
      </c>
      <c r="V23" s="24">
        <v>0.14616441219460441</v>
      </c>
      <c r="W23" s="24">
        <v>0.2066720526731789</v>
      </c>
      <c r="X23" s="24">
        <v>0.28807432036748182</v>
      </c>
      <c r="Y23" s="24">
        <v>0.36711615380529139</v>
      </c>
      <c r="Z23" s="24">
        <v>0.47763001257971105</v>
      </c>
      <c r="AA23" s="24">
        <v>0.62362341356428797</v>
      </c>
      <c r="AB23" s="24">
        <v>0.80832810509124453</v>
      </c>
      <c r="AC23" s="24">
        <v>1.0685611861806086</v>
      </c>
      <c r="AD23" s="24">
        <v>1.3162932434450854</v>
      </c>
      <c r="AE23" s="24">
        <v>1.588201606651408</v>
      </c>
      <c r="AF23" s="24">
        <v>1.8854389150254693</v>
      </c>
      <c r="AG23" s="24">
        <v>2.1744794555035334</v>
      </c>
      <c r="AH23" s="24">
        <v>2.5151558092865383</v>
      </c>
      <c r="AI23" s="24">
        <v>2.9292999141689355</v>
      </c>
      <c r="AJ23" s="24">
        <v>3.3754074223018544</v>
      </c>
      <c r="AK23" s="24">
        <v>3.8150001760788936</v>
      </c>
      <c r="AL23" s="24">
        <v>4.3562560906678591</v>
      </c>
      <c r="AM23" s="24">
        <v>4.9552134155088643</v>
      </c>
      <c r="AN23" s="24">
        <v>5.6352398217156825</v>
      </c>
    </row>
    <row r="24" spans="13:45">
      <c r="N24" s="23" t="s">
        <v>249</v>
      </c>
      <c r="O24" s="24">
        <v>5.1899949333333861E-4</v>
      </c>
      <c r="P24" s="24">
        <v>1.8648821510000191E-2</v>
      </c>
      <c r="Q24" s="24">
        <v>-3.1015708299999556E-3</v>
      </c>
      <c r="R24" s="24">
        <v>9.4350825870000099E-2</v>
      </c>
      <c r="S24" s="24">
        <v>0.38017273087266679</v>
      </c>
      <c r="T24" s="24">
        <v>3.1037308268698389</v>
      </c>
      <c r="U24" s="24">
        <v>3.18332875301726</v>
      </c>
      <c r="V24" s="24">
        <v>5.7917849525077729</v>
      </c>
      <c r="W24" s="24">
        <v>6.3470333661635561</v>
      </c>
      <c r="X24" s="24">
        <v>8.4681888587838028</v>
      </c>
      <c r="Y24" s="24">
        <v>8.5158022817127179</v>
      </c>
      <c r="Z24" s="24">
        <v>7.0581114378799423</v>
      </c>
      <c r="AA24" s="24">
        <v>4.1927740425621458</v>
      </c>
      <c r="AB24" s="24">
        <v>3.4411976541010012</v>
      </c>
      <c r="AC24" s="24">
        <v>3.5725604271754268</v>
      </c>
      <c r="AD24" s="24">
        <v>2.8574389554543327</v>
      </c>
      <c r="AE24" s="24">
        <v>3.81296114936824</v>
      </c>
      <c r="AF24" s="24">
        <v>3.3816983221793695</v>
      </c>
      <c r="AG24" s="24">
        <v>3.3370920201962866</v>
      </c>
      <c r="AH24" s="24">
        <v>2.0373567869671061</v>
      </c>
      <c r="AI24" s="24">
        <v>1.0056486016100123</v>
      </c>
      <c r="AJ24" s="24">
        <v>1.2547718027708532</v>
      </c>
      <c r="AK24" s="24">
        <v>1.1479237673786389</v>
      </c>
      <c r="AL24" s="24">
        <v>1.3903095535361614</v>
      </c>
      <c r="AM24" s="24">
        <v>1.8485054373789742</v>
      </c>
      <c r="AN24" s="24">
        <v>0.52142957423717795</v>
      </c>
    </row>
    <row r="25" spans="13:45">
      <c r="N25" s="23" t="s">
        <v>241</v>
      </c>
      <c r="O25" s="24">
        <v>0</v>
      </c>
      <c r="P25" s="24">
        <v>0</v>
      </c>
      <c r="Q25" s="24">
        <v>0</v>
      </c>
      <c r="R25" s="24">
        <v>8.7022274639685107E-2</v>
      </c>
      <c r="S25" s="24">
        <v>0.10295868208559276</v>
      </c>
      <c r="T25" s="24">
        <v>6.4525698053538777E-2</v>
      </c>
      <c r="U25" s="24">
        <v>0.32583148975146436</v>
      </c>
      <c r="V25" s="24">
        <v>0.50367825567970859</v>
      </c>
      <c r="W25" s="24">
        <v>0.58513788995613092</v>
      </c>
      <c r="X25" s="24">
        <v>0.41231576748870302</v>
      </c>
      <c r="Y25" s="24">
        <v>0.48331872509779505</v>
      </c>
      <c r="Z25" s="24">
        <v>1.2619937090846252</v>
      </c>
      <c r="AA25" s="24">
        <v>1.7734872500491412</v>
      </c>
      <c r="AB25" s="24">
        <v>2.1175232751380424</v>
      </c>
      <c r="AC25" s="24">
        <v>2.5604558531834671</v>
      </c>
      <c r="AD25" s="24">
        <v>2.5954425403405939</v>
      </c>
      <c r="AE25" s="24">
        <v>2.5508837404621083</v>
      </c>
      <c r="AF25" s="24">
        <v>2.5742479583995994</v>
      </c>
      <c r="AG25" s="24">
        <v>2.6175943960972816</v>
      </c>
      <c r="AH25" s="24">
        <v>2.6419886170726032</v>
      </c>
      <c r="AI25" s="24">
        <v>2.6457719661907397</v>
      </c>
      <c r="AJ25" s="24">
        <v>2.6242406318686227</v>
      </c>
      <c r="AK25" s="24">
        <v>2.5367800789835773</v>
      </c>
      <c r="AL25" s="24">
        <v>2.5667247726094962</v>
      </c>
      <c r="AM25" s="24">
        <v>2.6272899876699842</v>
      </c>
      <c r="AN25" s="24">
        <v>2.662557138006826</v>
      </c>
    </row>
    <row r="26" spans="13:45">
      <c r="N26" s="23" t="s">
        <v>234</v>
      </c>
      <c r="O26" s="24">
        <v>9.6125457503333338E-4</v>
      </c>
      <c r="P26" s="24">
        <v>3.8555211730399996E-3</v>
      </c>
      <c r="Q26" s="24">
        <v>6.3302094314866691E-3</v>
      </c>
      <c r="R26" s="24">
        <v>1.1103932511066672E-2</v>
      </c>
      <c r="S26" s="24">
        <v>2.9751363694070693E-2</v>
      </c>
      <c r="T26" s="24">
        <v>0.138011654934206</v>
      </c>
      <c r="U26" s="24">
        <v>0.2591964456404805</v>
      </c>
      <c r="V26" s="24">
        <v>0.4581151009167086</v>
      </c>
      <c r="W26" s="24">
        <v>0.6641052500578668</v>
      </c>
      <c r="X26" s="24">
        <v>0.95885222603926734</v>
      </c>
      <c r="Y26" s="24">
        <v>1.2943261896833802</v>
      </c>
      <c r="Z26" s="24">
        <v>1.5975846927597339</v>
      </c>
      <c r="AA26" s="24">
        <v>1.7781276713047913</v>
      </c>
      <c r="AB26" s="24">
        <v>1.9176532381408493</v>
      </c>
      <c r="AC26" s="24">
        <v>2.0541131354356836</v>
      </c>
      <c r="AD26" s="24">
        <v>2.1531351720500278</v>
      </c>
      <c r="AE26" s="24">
        <v>2.290763716233899</v>
      </c>
      <c r="AF26" s="24">
        <v>2.4171624754572187</v>
      </c>
      <c r="AG26" s="24">
        <v>2.5325554094654104</v>
      </c>
      <c r="AH26" s="24">
        <v>2.6243884517135849</v>
      </c>
      <c r="AI26" s="24">
        <v>2.6538812320295486</v>
      </c>
      <c r="AJ26" s="24">
        <v>2.682363551784162</v>
      </c>
      <c r="AK26" s="24">
        <v>2.7176109090571883</v>
      </c>
      <c r="AL26" s="24">
        <v>2.766899443832477</v>
      </c>
      <c r="AM26" s="24">
        <v>2.8226131414022437</v>
      </c>
      <c r="AN26" s="24">
        <v>2.8401548301777408</v>
      </c>
    </row>
    <row r="27" spans="13:45">
      <c r="N27" s="23" t="s">
        <v>250</v>
      </c>
      <c r="O27" s="24">
        <v>0</v>
      </c>
      <c r="P27" s="24">
        <v>0</v>
      </c>
      <c r="Q27" s="24">
        <v>0</v>
      </c>
      <c r="R27" s="24">
        <v>0</v>
      </c>
      <c r="S27" s="24">
        <v>0</v>
      </c>
      <c r="T27" s="24">
        <v>0</v>
      </c>
      <c r="U27" s="24">
        <v>0</v>
      </c>
      <c r="V27" s="24">
        <v>0</v>
      </c>
      <c r="W27" s="24">
        <v>0</v>
      </c>
      <c r="X27" s="24">
        <v>0</v>
      </c>
      <c r="Y27" s="24">
        <v>0</v>
      </c>
      <c r="Z27" s="24">
        <v>0</v>
      </c>
      <c r="AA27" s="24">
        <v>0</v>
      </c>
      <c r="AB27" s="24">
        <v>0</v>
      </c>
      <c r="AC27" s="24">
        <v>0</v>
      </c>
      <c r="AD27" s="24">
        <v>0</v>
      </c>
      <c r="AE27" s="24">
        <v>0</v>
      </c>
      <c r="AF27" s="24">
        <v>0</v>
      </c>
      <c r="AG27" s="24">
        <v>0</v>
      </c>
      <c r="AH27" s="24">
        <v>0</v>
      </c>
      <c r="AI27" s="24">
        <v>0</v>
      </c>
      <c r="AJ27" s="24">
        <v>0</v>
      </c>
      <c r="AK27" s="24">
        <v>0</v>
      </c>
      <c r="AL27" s="24">
        <v>0</v>
      </c>
      <c r="AM27" s="24">
        <v>0</v>
      </c>
      <c r="AN27" s="24">
        <v>0</v>
      </c>
    </row>
    <row r="28" spans="13:45">
      <c r="N28" s="23" t="s">
        <v>242</v>
      </c>
      <c r="O28" s="24">
        <v>0</v>
      </c>
      <c r="P28" s="24">
        <v>0</v>
      </c>
      <c r="Q28" s="24">
        <v>0</v>
      </c>
      <c r="R28" s="24">
        <v>0</v>
      </c>
      <c r="S28" s="24">
        <v>0</v>
      </c>
      <c r="T28" s="24">
        <v>0</v>
      </c>
      <c r="U28" s="24">
        <v>0</v>
      </c>
      <c r="V28" s="24">
        <v>0</v>
      </c>
      <c r="W28" s="24">
        <v>0</v>
      </c>
      <c r="X28" s="24">
        <v>0</v>
      </c>
      <c r="Y28" s="24">
        <v>0</v>
      </c>
      <c r="Z28" s="24">
        <v>0</v>
      </c>
      <c r="AA28" s="24">
        <v>0</v>
      </c>
      <c r="AB28" s="24">
        <v>0</v>
      </c>
      <c r="AC28" s="24">
        <v>0</v>
      </c>
      <c r="AD28" s="24">
        <v>0</v>
      </c>
      <c r="AE28" s="24">
        <v>0</v>
      </c>
      <c r="AF28" s="24">
        <v>0</v>
      </c>
      <c r="AG28" s="24">
        <v>0</v>
      </c>
      <c r="AH28" s="24">
        <v>0</v>
      </c>
      <c r="AI28" s="24">
        <v>0</v>
      </c>
      <c r="AJ28" s="24">
        <v>0</v>
      </c>
      <c r="AK28" s="24">
        <v>0</v>
      </c>
      <c r="AL28" s="24">
        <v>0</v>
      </c>
      <c r="AM28" s="24">
        <v>0</v>
      </c>
      <c r="AN28" s="24">
        <v>0</v>
      </c>
    </row>
    <row r="29" spans="13:45">
      <c r="N29" s="23" t="s">
        <v>235</v>
      </c>
      <c r="O29" s="24">
        <v>0</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4">
        <v>0</v>
      </c>
      <c r="AH29" s="24">
        <v>0</v>
      </c>
      <c r="AI29" s="24">
        <v>0</v>
      </c>
      <c r="AJ29" s="24">
        <v>0</v>
      </c>
      <c r="AK29" s="24">
        <v>0</v>
      </c>
      <c r="AL29" s="24">
        <v>0</v>
      </c>
      <c r="AM29" s="24">
        <v>0</v>
      </c>
      <c r="AN29" s="24">
        <v>0</v>
      </c>
    </row>
    <row r="30" spans="13:45">
      <c r="N30" s="23" t="s">
        <v>107</v>
      </c>
      <c r="O30" s="24">
        <v>0.28271292971789119</v>
      </c>
      <c r="P30" s="24">
        <v>0.72246784338908032</v>
      </c>
      <c r="Q30" s="24">
        <v>1.1778445343245547</v>
      </c>
      <c r="R30" s="24">
        <v>1.4910953025837514</v>
      </c>
      <c r="S30" s="24">
        <v>1.5955690860855967</v>
      </c>
      <c r="T30" s="24">
        <v>3.8783319918425825</v>
      </c>
      <c r="U30" s="24">
        <v>3.0955412914105267</v>
      </c>
      <c r="V30" s="24">
        <v>5.6849066437702582</v>
      </c>
      <c r="W30" s="24">
        <v>7.0498093345836246</v>
      </c>
      <c r="X30" s="24">
        <v>7.0398691398147193</v>
      </c>
      <c r="Y30" s="24">
        <v>6.7555066258541459</v>
      </c>
      <c r="Z30" s="24">
        <v>6.5706324149770978</v>
      </c>
      <c r="AA30" s="24">
        <v>6.4688765395166641</v>
      </c>
      <c r="AB30" s="24">
        <v>6.6232319441571548</v>
      </c>
      <c r="AC30" s="24">
        <v>6.8380160269922214</v>
      </c>
      <c r="AD30" s="24">
        <v>6.6529601653190795</v>
      </c>
      <c r="AE30" s="24">
        <v>6.7980766945231323</v>
      </c>
      <c r="AF30" s="24">
        <v>6.3039870351215868</v>
      </c>
      <c r="AG30" s="24">
        <v>5.9787672683098521</v>
      </c>
      <c r="AH30" s="24">
        <v>5.4463615399687768</v>
      </c>
      <c r="AI30" s="24">
        <v>4.9441121668781847</v>
      </c>
      <c r="AJ30" s="24">
        <v>5.0323415482873344</v>
      </c>
      <c r="AK30" s="24">
        <v>4.4296090019802534</v>
      </c>
      <c r="AL30" s="24">
        <v>3.7619368087663929</v>
      </c>
      <c r="AM30" s="24">
        <v>3.3227275205525615</v>
      </c>
      <c r="AN30" s="24">
        <v>2.4463759999333377</v>
      </c>
    </row>
    <row r="31" spans="13:45">
      <c r="N31" s="23" t="s">
        <v>172</v>
      </c>
      <c r="O31" s="24">
        <v>-2.2609966174707794</v>
      </c>
      <c r="P31" s="24">
        <v>0.10202324834799181</v>
      </c>
      <c r="Q31" s="24">
        <v>-9.2225068764144371</v>
      </c>
      <c r="R31" s="24">
        <v>-8.0626742325512843</v>
      </c>
      <c r="S31" s="24">
        <v>-4.4027097595853677</v>
      </c>
      <c r="T31" s="24">
        <v>7.6255025308738054</v>
      </c>
      <c r="U31" s="24">
        <v>-6.8505108277121955</v>
      </c>
      <c r="V31" s="24">
        <v>-8.729896756990124</v>
      </c>
      <c r="W31" s="24">
        <v>0.54609713657632897</v>
      </c>
      <c r="X31" s="24">
        <v>14.386214239123845</v>
      </c>
      <c r="Y31" s="24">
        <v>22.880504357706627</v>
      </c>
      <c r="Z31" s="24">
        <v>14.412693860138747</v>
      </c>
      <c r="AA31" s="24">
        <v>3.9869034833557859</v>
      </c>
      <c r="AB31" s="24">
        <v>7.4326536931483709</v>
      </c>
      <c r="AC31" s="24">
        <v>5.4443770633481154</v>
      </c>
      <c r="AD31" s="24">
        <v>10.135206033467878</v>
      </c>
      <c r="AE31" s="24">
        <v>11.690627061293231</v>
      </c>
      <c r="AF31" s="24">
        <v>18.633931285931066</v>
      </c>
      <c r="AG31" s="24">
        <v>19.168563767048294</v>
      </c>
      <c r="AH31" s="24">
        <v>22.650359995375648</v>
      </c>
      <c r="AI31" s="24">
        <v>19.500100373505052</v>
      </c>
      <c r="AJ31" s="24">
        <v>24.720129227849533</v>
      </c>
      <c r="AK31" s="24">
        <v>36.161301991248237</v>
      </c>
      <c r="AL31" s="24">
        <v>32.437887849400568</v>
      </c>
      <c r="AM31" s="24">
        <v>35.181605449141102</v>
      </c>
      <c r="AN31" s="24">
        <v>47.827025976851402</v>
      </c>
    </row>
    <row r="32" spans="13:45">
      <c r="N32" s="23" t="s">
        <v>173</v>
      </c>
      <c r="O32" s="24">
        <v>-1.9782836877528882</v>
      </c>
      <c r="P32" s="24">
        <v>0.82449109173707213</v>
      </c>
      <c r="Q32" s="24">
        <v>-8.0446623420898824</v>
      </c>
      <c r="R32" s="24">
        <v>-6.5715789299675329</v>
      </c>
      <c r="S32" s="24">
        <v>-2.807140673499771</v>
      </c>
      <c r="T32" s="24">
        <v>11.503834522716389</v>
      </c>
      <c r="U32" s="24">
        <v>-3.7549695363016689</v>
      </c>
      <c r="V32" s="24">
        <v>-3.0449901132198658</v>
      </c>
      <c r="W32" s="24">
        <v>7.5959064711599531</v>
      </c>
      <c r="X32" s="24">
        <v>21.426083378938564</v>
      </c>
      <c r="Y32" s="24">
        <v>29.636010983560773</v>
      </c>
      <c r="Z32" s="24">
        <v>20.983326275115843</v>
      </c>
      <c r="AA32" s="24">
        <v>10.45578002287245</v>
      </c>
      <c r="AB32" s="24">
        <v>14.055885637305526</v>
      </c>
      <c r="AC32" s="24">
        <v>12.282393090340337</v>
      </c>
      <c r="AD32" s="24">
        <v>16.788166198786957</v>
      </c>
      <c r="AE32" s="24">
        <v>18.488703755816363</v>
      </c>
      <c r="AF32" s="24">
        <v>24.937918321052653</v>
      </c>
      <c r="AG32" s="24">
        <v>25.147331035358146</v>
      </c>
      <c r="AH32" s="24">
        <v>28.096721535344425</v>
      </c>
      <c r="AI32" s="24">
        <v>24.444212540383237</v>
      </c>
      <c r="AJ32" s="24">
        <v>29.752470776136867</v>
      </c>
      <c r="AK32" s="24">
        <v>40.590910993228491</v>
      </c>
      <c r="AL32" s="24">
        <v>36.19982465816696</v>
      </c>
      <c r="AM32" s="24">
        <v>38.504332969693664</v>
      </c>
      <c r="AN32" s="24">
        <v>50.27340197678474</v>
      </c>
    </row>
    <row r="35" spans="14:14">
      <c r="N35" s="29" t="s">
        <v>91</v>
      </c>
    </row>
    <row r="36" spans="14:14">
      <c r="N36" s="123" t="s">
        <v>163</v>
      </c>
    </row>
    <row r="37" spans="14:14">
      <c r="N37" s="70" t="s">
        <v>263</v>
      </c>
    </row>
  </sheetData>
  <mergeCells count="2">
    <mergeCell ref="A1:AP1"/>
    <mergeCell ref="AQ1:CF1"/>
  </mergeCells>
  <hyperlinks>
    <hyperlink ref="A2" location="Contents!A1" display="Return to: Main Menu" xr:uid="{86AE1FE0-F0E8-41EB-8584-30D17E8D2078}"/>
  </hyperlinks>
  <pageMargins left="0.7" right="0.7" top="0.75" bottom="0.75" header="0.3" footer="0.3"/>
  <pageSetup paperSize="9" orientation="portrait" r:id="rId1"/>
  <customProperties>
    <customPr name="GU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D0459-ADF4-4A1D-B90D-37A0B7F7AB4E}">
  <sheetPr>
    <tabColor theme="8"/>
  </sheetPr>
  <dimension ref="A2:C21"/>
  <sheetViews>
    <sheetView showGridLines="0" workbookViewId="0">
      <selection activeCell="B4" sqref="B4"/>
    </sheetView>
  </sheetViews>
  <sheetFormatPr defaultRowHeight="14.4"/>
  <cols>
    <col min="2" max="2" width="11.6640625" customWidth="1"/>
    <col min="3" max="3" width="122.6640625" customWidth="1"/>
    <col min="4" max="4" width="10.5546875" bestFit="1" customWidth="1"/>
    <col min="5" max="5" width="10.33203125" customWidth="1"/>
  </cols>
  <sheetData>
    <row r="2" spans="1:3">
      <c r="A2" s="135" t="s">
        <v>1</v>
      </c>
    </row>
    <row r="3" spans="1:3" ht="15" thickBot="1"/>
    <row r="4" spans="1:3" ht="15" thickBot="1">
      <c r="B4" s="137" t="s">
        <v>20</v>
      </c>
      <c r="C4" s="141" t="s">
        <v>21</v>
      </c>
    </row>
    <row r="5" spans="1:3">
      <c r="B5" s="138" t="s">
        <v>27</v>
      </c>
      <c r="C5" s="136" t="str" cm="1">
        <f t="array" aca="1" ref="C5" ca="1">HYPERLINK("#'"&amp;B5&amp;"'!A1", INDIRECT("'"&amp;B5&amp;"'!A1"))</f>
        <v>EA.01: Gas and oil wholesale price assumptions (2020-2050)</v>
      </c>
    </row>
    <row r="6" spans="1:3">
      <c r="B6" s="139" t="s">
        <v>32</v>
      </c>
      <c r="C6" s="133" t="str" cm="1">
        <f t="array" aca="1" ref="C6" ca="1">HYPERLINK("#'"&amp;B6&amp;"'!A1", INDIRECT("'"&amp;B6&amp;"'!A1"))</f>
        <v>EA.02: Modelled total in-year costs (total CapEx and OpEx spend) in the Holistic Transition pathway (2025)</v>
      </c>
    </row>
    <row r="7" spans="1:3">
      <c r="B7" s="139" t="s">
        <v>35</v>
      </c>
      <c r="C7" s="133" t="str" cm="1">
        <f t="array" aca="1" ref="C7" ca="1">HYPERLINK("#'"&amp;B7&amp;"'!A1", INDIRECT("'"&amp;B7&amp;"'!A1"))</f>
        <v xml:space="preserve">EA.03: Levelised costs of energy for key electricity generation options in 2035 </v>
      </c>
    </row>
    <row r="8" spans="1:3">
      <c r="B8" s="139" t="s">
        <v>37</v>
      </c>
      <c r="C8" s="133" t="str" cm="1">
        <f t="array" aca="1" ref="C8" ca="1">HYPERLINK("#'"&amp;B8&amp;"'!A1", INDIRECT("'"&amp;B8&amp;"'!A1"))</f>
        <v>EA.04: Capital intensity of energy technologies in 2035</v>
      </c>
    </row>
    <row r="9" spans="1:3">
      <c r="B9" s="139" t="s">
        <v>40</v>
      </c>
      <c r="C9" s="133" t="str" cm="1">
        <f t="array" aca="1" ref="C9" ca="1">HYPERLINK("#'"&amp;B9&amp;"'!A1", INDIRECT("'"&amp;B9&amp;"'!A1"))</f>
        <v xml:space="preserve">EA.05: Changes in investment and operational expenditure in the Holistic Transition pathway compared to 2025 </v>
      </c>
    </row>
    <row r="10" spans="1:3">
      <c r="B10" s="139" t="s">
        <v>42</v>
      </c>
      <c r="C10" s="133" t="str" cm="1">
        <f t="array" aca="1" ref="C10" ca="1">HYPERLINK("#'"&amp;B10&amp;"'!A1", INDIRECT("'"&amp;B10&amp;"'!A1"))</f>
        <v>EA.06: Total energy cost in the Holistic Transition pathway (2025-2050)</v>
      </c>
    </row>
    <row r="11" spans="1:3">
      <c r="B11" s="139" t="s">
        <v>44</v>
      </c>
      <c r="C11" s="133" t="str" cm="1">
        <f t="array" aca="1" ref="C11" ca="1">HYPERLINK("#'"&amp;B11&amp;"'!A1", INDIRECT("'"&amp;B11&amp;"'!A1"))</f>
        <v>EA.07: Sensitivities for total cost estimates under the Holistic Transition pathway based on fuel price and capital cost uncertainties</v>
      </c>
    </row>
    <row r="12" spans="1:3">
      <c r="B12" s="139" t="s">
        <v>47</v>
      </c>
      <c r="C12" s="133" t="str" cm="1">
        <f t="array" aca="1" ref="C12" ca="1">HYPERLINK("#'"&amp;B12&amp;"'!A1", INDIRECT("'"&amp;B12&amp;"'!A1"))</f>
        <v>EA.08: Central cost estimates for the FES 2025 pathways are mostly within the uncertainty range for Holistic Transition</v>
      </c>
    </row>
    <row r="13" spans="1:3">
      <c r="B13" s="139" t="s">
        <v>49</v>
      </c>
      <c r="C13" s="133" t="str" cm="1">
        <f t="array" aca="1" ref="C13" ca="1">HYPERLINK("#'"&amp;B13&amp;"'!A1", INDIRECT("'"&amp;B13&amp;"'!A1"))</f>
        <v>EA.09: Total in-year energy cost of Holistic Transition pathway compared to Falling Behind scenario, central case</v>
      </c>
    </row>
    <row r="14" spans="1:3">
      <c r="B14" s="139" t="s">
        <v>51</v>
      </c>
      <c r="C14" s="133" t="str" cm="1">
        <f t="array" aca="1" ref="C14" ca="1">HYPERLINK("#'"&amp;B14&amp;"'!A1", INDIRECT("'"&amp;B14&amp;"'!A1"))</f>
        <v>EA.10: Additional annualised total energy cost in Holistic transition pathway compared to Falling Behind scenario</v>
      </c>
    </row>
    <row r="15" spans="1:3">
      <c r="B15" s="139" t="s">
        <v>53</v>
      </c>
      <c r="C15" s="133" t="str" cm="1">
        <f t="array" aca="1" ref="C15" ca="1">HYPERLINK("#'"&amp;B15&amp;"'!A1", INDIRECT("'"&amp;B15&amp;"'!A1"))</f>
        <v>EA.11: Total energy cost for Falling Behind (2025-2050)</v>
      </c>
    </row>
    <row r="16" spans="1:3">
      <c r="B16" s="139" t="s">
        <v>55</v>
      </c>
      <c r="C16" s="133" t="str" cm="1">
        <f t="array" aca="1" ref="C16" ca="1">HYPERLINK("#'"&amp;B16&amp;"'!A1", INDIRECT("'"&amp;B16&amp;"'!A1"))</f>
        <v>EA.12: Total energy cost sensitivities for all pathways</v>
      </c>
    </row>
    <row r="17" spans="2:3">
      <c r="B17" s="139" t="s">
        <v>57</v>
      </c>
      <c r="C17" s="133" t="str" cm="1">
        <f t="array" aca="1" ref="C17" ca="1">HYPERLINK("#'"&amp;B17&amp;"'!A1", INDIRECT("'"&amp;B17&amp;"'!A1"))</f>
        <v xml:space="preserve">EA.13: Additional total energy cost in Electric Engagement compared to Holistic Transition </v>
      </c>
    </row>
    <row r="18" spans="2:3">
      <c r="B18" s="139" t="s">
        <v>59</v>
      </c>
      <c r="C18" s="133" t="str" cm="1">
        <f t="array" aca="1" ref="C18" ca="1">HYPERLINK("#'"&amp;B18&amp;"'!A1", INDIRECT("'"&amp;B18&amp;"'!A1"))</f>
        <v>EA.14: Additional total energy cost in Hydrogen Evolution compared to Holistic Transition</v>
      </c>
    </row>
    <row r="19" spans="2:3">
      <c r="B19" s="139" t="s">
        <v>62</v>
      </c>
      <c r="C19" s="133" t="str" cm="1">
        <f t="array" aca="1" ref="C19" ca="1">HYPERLINK("#'"&amp;B19&amp;"'!A1", INDIRECT("'"&amp;B19&amp;"'!A1"))</f>
        <v xml:space="preserve">EA.15: Value of UK fuel spend 2015 to 2024 – expenditure and proportion of GDP </v>
      </c>
    </row>
    <row r="20" spans="2:3">
      <c r="B20" s="139" t="s">
        <v>64</v>
      </c>
      <c r="C20" s="133" t="str" cm="1">
        <f t="array" aca="1" ref="C20" ca="1">HYPERLINK("#'"&amp;B20&amp;"'!A1", INDIRECT("'"&amp;B20&amp;"'!A1"))</f>
        <v>EA.16: Change in energy costs (% of GDP) under fossil fuel price shocks</v>
      </c>
    </row>
    <row r="21" spans="2:3" ht="15" thickBot="1">
      <c r="B21" s="140" t="s">
        <v>66</v>
      </c>
      <c r="C21" s="132" t="str" cm="1">
        <f t="array" aca="1" ref="C21" ca="1">HYPERLINK("#'"&amp;B21&amp;"'!A1", INDIRECT("'"&amp;B21&amp;"'!A1"))</f>
        <v>EA.17: GB gas imports by volume</v>
      </c>
    </row>
  </sheetData>
  <hyperlinks>
    <hyperlink ref="A2" location="Contents!A1" display="Return to: Main Menu" xr:uid="{0A593D2A-5F21-4E93-BB40-C0B596E3576B}"/>
  </hyperlinks>
  <pageMargins left="0.7" right="0.7" top="0.75" bottom="0.75" header="0.3" footer="0.3"/>
  <pageSetup paperSize="9" orientation="portrait" r:id="rId1"/>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392C-BFC8-4538-B07D-030FCFC8721D}">
  <dimension ref="A1:CG36"/>
  <sheetViews>
    <sheetView showGridLines="0" tabSelected="1" zoomScaleNormal="100" workbookViewId="0">
      <selection activeCell="K31" sqref="K31"/>
    </sheetView>
  </sheetViews>
  <sheetFormatPr defaultRowHeight="14.4"/>
  <cols>
    <col min="14" max="14" width="32.6640625" customWidth="1"/>
    <col min="15" max="15" width="8.5546875" customWidth="1"/>
  </cols>
  <sheetData>
    <row r="1" spans="1:85" ht="21">
      <c r="A1" s="188" t="s">
        <v>84</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row>
    <row r="2" spans="1:85" s="85" customFormat="1" ht="13.8">
      <c r="A2" s="135" t="s">
        <v>1</v>
      </c>
    </row>
    <row r="3" spans="1:85" ht="23.4">
      <c r="B3" s="32"/>
    </row>
    <row r="4" spans="1:85">
      <c r="B4" s="34"/>
      <c r="E4" s="17"/>
      <c r="L4" s="34"/>
    </row>
    <row r="6" spans="1:85">
      <c r="B6" s="29" t="s">
        <v>85</v>
      </c>
    </row>
    <row r="7" spans="1:85" ht="15.6">
      <c r="M7" s="9"/>
      <c r="O7" s="9"/>
      <c r="P7" s="9"/>
      <c r="Q7" s="9"/>
      <c r="R7" s="9"/>
      <c r="S7" s="9"/>
      <c r="T7" s="9"/>
      <c r="U7" s="9"/>
      <c r="V7" s="9"/>
      <c r="W7" s="9"/>
      <c r="X7" s="9"/>
      <c r="Y7" s="9"/>
      <c r="Z7" s="9"/>
      <c r="AA7" s="9"/>
      <c r="AB7" s="9"/>
      <c r="AC7" s="9"/>
      <c r="AD7" s="9"/>
      <c r="AE7" s="9"/>
      <c r="AF7" s="9"/>
      <c r="AG7" s="9"/>
      <c r="AH7" s="9"/>
      <c r="AI7" s="18"/>
      <c r="AJ7" s="9"/>
      <c r="AK7" s="9"/>
      <c r="AL7" s="9"/>
      <c r="AM7" s="9"/>
      <c r="AN7" s="9"/>
      <c r="AO7" s="9"/>
      <c r="AP7" s="9"/>
      <c r="AQ7" s="9"/>
      <c r="AR7" s="9"/>
      <c r="AS7" s="9"/>
      <c r="AT7" s="9"/>
    </row>
    <row r="8" spans="1:85" ht="15.6">
      <c r="M8" s="9"/>
      <c r="N8" s="9"/>
      <c r="O8" s="9"/>
      <c r="P8" s="19"/>
      <c r="Q8" s="19"/>
      <c r="R8" s="19"/>
      <c r="S8" s="19"/>
      <c r="T8" s="19"/>
      <c r="U8" s="19"/>
      <c r="V8" s="20"/>
      <c r="W8" s="20"/>
      <c r="X8" s="20"/>
      <c r="Y8" s="20"/>
      <c r="Z8" s="20"/>
      <c r="AA8" s="20"/>
      <c r="AB8" s="20"/>
      <c r="AC8" s="20"/>
      <c r="AD8" s="20"/>
      <c r="AE8" s="20"/>
      <c r="AF8" s="20"/>
      <c r="AG8" s="20"/>
      <c r="AH8" s="20"/>
      <c r="AI8" s="18"/>
      <c r="AJ8" s="20"/>
      <c r="AK8" s="20"/>
      <c r="AL8" s="20"/>
      <c r="AM8" s="20"/>
      <c r="AN8" s="19"/>
      <c r="AO8" s="19"/>
      <c r="AP8" s="19"/>
      <c r="AQ8" s="19"/>
      <c r="AR8" s="19"/>
      <c r="AS8" s="19"/>
      <c r="AT8" s="19"/>
    </row>
    <row r="9" spans="1:85">
      <c r="M9" s="9"/>
      <c r="N9" s="21" t="s">
        <v>86</v>
      </c>
      <c r="O9" s="30">
        <v>2020</v>
      </c>
      <c r="P9" s="30">
        <v>2021</v>
      </c>
      <c r="Q9" s="30">
        <v>2022</v>
      </c>
      <c r="R9" s="30">
        <v>2023</v>
      </c>
      <c r="S9" s="30">
        <v>2024</v>
      </c>
      <c r="T9" s="30">
        <v>2025</v>
      </c>
      <c r="U9" s="30">
        <v>2026</v>
      </c>
      <c r="V9" s="30">
        <v>2027</v>
      </c>
      <c r="W9" s="30">
        <v>2028</v>
      </c>
      <c r="X9" s="30">
        <v>2029</v>
      </c>
      <c r="Y9" s="30">
        <v>2030</v>
      </c>
      <c r="Z9" s="30">
        <v>2031</v>
      </c>
      <c r="AA9" s="30">
        <v>2032</v>
      </c>
      <c r="AB9" s="30">
        <v>2033</v>
      </c>
      <c r="AC9" s="30">
        <v>2034</v>
      </c>
      <c r="AD9" s="30">
        <v>2035</v>
      </c>
      <c r="AE9" s="30">
        <v>2036</v>
      </c>
      <c r="AF9" s="30">
        <v>2037</v>
      </c>
      <c r="AG9" s="30">
        <v>2038</v>
      </c>
      <c r="AH9" s="30">
        <v>2039</v>
      </c>
      <c r="AI9" s="30">
        <v>2040</v>
      </c>
      <c r="AJ9" s="30">
        <v>2041</v>
      </c>
      <c r="AK9" s="30">
        <v>2042</v>
      </c>
      <c r="AL9" s="30">
        <v>2043</v>
      </c>
      <c r="AM9" s="30">
        <v>2044</v>
      </c>
      <c r="AN9" s="30">
        <v>2045</v>
      </c>
      <c r="AO9" s="30">
        <v>2046</v>
      </c>
      <c r="AP9" s="30">
        <v>2047</v>
      </c>
      <c r="AQ9" s="30">
        <v>2048</v>
      </c>
      <c r="AR9" s="30">
        <v>2049</v>
      </c>
      <c r="AS9" s="30">
        <v>2050</v>
      </c>
      <c r="AT9" s="9"/>
    </row>
    <row r="10" spans="1:85">
      <c r="M10" s="9"/>
      <c r="N10" s="23" t="s">
        <v>87</v>
      </c>
      <c r="O10" s="23"/>
      <c r="P10" s="24"/>
      <c r="Q10" s="24"/>
      <c r="R10" s="24"/>
      <c r="S10" s="24">
        <v>28.458349999999999</v>
      </c>
      <c r="T10" s="24">
        <v>17.208673900356359</v>
      </c>
      <c r="U10" s="24">
        <v>15.371082203207163</v>
      </c>
      <c r="V10" s="24">
        <v>15.067317175913637</v>
      </c>
      <c r="W10" s="24">
        <v>14.763552148620114</v>
      </c>
      <c r="X10" s="24">
        <v>14.45978712132659</v>
      </c>
      <c r="Y10" s="25">
        <v>14.156022094033068</v>
      </c>
      <c r="Z10" s="24">
        <v>13.852257066739543</v>
      </c>
      <c r="AA10" s="24">
        <v>13.548492039446021</v>
      </c>
      <c r="AB10" s="24">
        <v>13.244727012152499</v>
      </c>
      <c r="AC10" s="24">
        <v>12.940961984858975</v>
      </c>
      <c r="AD10" s="24">
        <v>12.63719695756545</v>
      </c>
      <c r="AE10" s="24">
        <v>12.333431930271928</v>
      </c>
      <c r="AF10" s="24">
        <v>12.029666902978406</v>
      </c>
      <c r="AG10" s="24">
        <v>11.725901875684881</v>
      </c>
      <c r="AH10" s="24">
        <v>11.422136848391357</v>
      </c>
      <c r="AI10" s="24">
        <v>11.118371821097833</v>
      </c>
      <c r="AJ10" s="24">
        <v>11.118371821097833</v>
      </c>
      <c r="AK10" s="24">
        <v>11.118371821097833</v>
      </c>
      <c r="AL10" s="24">
        <v>11.118371821097833</v>
      </c>
      <c r="AM10" s="24">
        <v>11.118371821097833</v>
      </c>
      <c r="AN10" s="24">
        <v>11.118371821097833</v>
      </c>
      <c r="AO10" s="24">
        <v>11.118371821097833</v>
      </c>
      <c r="AP10" s="24">
        <v>11.118371821097833</v>
      </c>
      <c r="AQ10" s="24">
        <v>11.118371821097833</v>
      </c>
      <c r="AR10" s="24">
        <v>11.118371821097833</v>
      </c>
      <c r="AS10" s="24">
        <v>11.118371821097833</v>
      </c>
      <c r="AT10" s="9"/>
    </row>
    <row r="11" spans="1:85">
      <c r="M11" s="9"/>
      <c r="N11" s="23" t="s">
        <v>88</v>
      </c>
      <c r="O11" s="23"/>
      <c r="P11" s="24"/>
      <c r="Q11" s="24"/>
      <c r="R11" s="24"/>
      <c r="S11" s="24">
        <v>28.458349999999999</v>
      </c>
      <c r="T11" s="24">
        <v>33.649238632733471</v>
      </c>
      <c r="U11" s="24">
        <v>27.74816593615623</v>
      </c>
      <c r="V11" s="24">
        <v>24.936935564824473</v>
      </c>
      <c r="W11" s="24">
        <v>24.95201701226793</v>
      </c>
      <c r="X11" s="24">
        <v>25.574067597236766</v>
      </c>
      <c r="Y11" s="25">
        <v>26.027131360699034</v>
      </c>
      <c r="Z11" s="24">
        <v>25.959478722129713</v>
      </c>
      <c r="AA11" s="24">
        <v>25.891280110000899</v>
      </c>
      <c r="AB11" s="24">
        <v>25.82250176328909</v>
      </c>
      <c r="AC11" s="24">
        <v>25.841668451393769</v>
      </c>
      <c r="AD11" s="24">
        <v>25.872593905446447</v>
      </c>
      <c r="AE11" s="24">
        <v>25.882003108892665</v>
      </c>
      <c r="AF11" s="24">
        <v>25.82155429674237</v>
      </c>
      <c r="AG11" s="24">
        <v>25.642858419256264</v>
      </c>
      <c r="AH11" s="24">
        <v>25.642858419256264</v>
      </c>
      <c r="AI11" s="24">
        <v>25.553510480513214</v>
      </c>
      <c r="AJ11" s="24">
        <v>25.553510480513214</v>
      </c>
      <c r="AK11" s="24">
        <v>25.553510480513214</v>
      </c>
      <c r="AL11" s="24">
        <v>25.553510480513214</v>
      </c>
      <c r="AM11" s="24">
        <v>25.642858419256264</v>
      </c>
      <c r="AN11" s="24">
        <v>25.553510480513214</v>
      </c>
      <c r="AO11" s="24">
        <v>25.553510480513214</v>
      </c>
      <c r="AP11" s="24">
        <v>25.642858419256264</v>
      </c>
      <c r="AQ11" s="24">
        <v>25.642858419256264</v>
      </c>
      <c r="AR11" s="24">
        <v>25.642858419256264</v>
      </c>
      <c r="AS11" s="24">
        <v>25.642858419256264</v>
      </c>
      <c r="AT11" s="9"/>
    </row>
    <row r="12" spans="1:85">
      <c r="M12" s="9"/>
      <c r="N12" s="23" t="s">
        <v>89</v>
      </c>
      <c r="O12" s="23"/>
      <c r="P12" s="24"/>
      <c r="Q12" s="24"/>
      <c r="R12" s="24"/>
      <c r="S12" s="24">
        <v>28.458349999999999</v>
      </c>
      <c r="T12" s="24">
        <v>38.567105010511497</v>
      </c>
      <c r="U12" s="24">
        <v>38.505431155414101</v>
      </c>
      <c r="V12" s="24">
        <v>38.381321028205306</v>
      </c>
      <c r="W12" s="24">
        <v>38.257210900996505</v>
      </c>
      <c r="X12" s="24">
        <v>38.133100773787724</v>
      </c>
      <c r="Y12" s="25">
        <v>38.00899064657893</v>
      </c>
      <c r="Z12" s="24">
        <v>37.884880519370142</v>
      </c>
      <c r="AA12" s="24">
        <v>37.760770392161334</v>
      </c>
      <c r="AB12" s="24">
        <v>37.636660264952553</v>
      </c>
      <c r="AC12" s="24">
        <v>37.512550137743766</v>
      </c>
      <c r="AD12" s="24">
        <v>37.388440010534964</v>
      </c>
      <c r="AE12" s="24">
        <v>37.264329883326184</v>
      </c>
      <c r="AF12" s="24">
        <v>37.140219756117396</v>
      </c>
      <c r="AG12" s="24">
        <v>37.016109628908602</v>
      </c>
      <c r="AH12" s="24">
        <v>36.891999501699807</v>
      </c>
      <c r="AI12" s="24">
        <v>36.767889374491013</v>
      </c>
      <c r="AJ12" s="24">
        <v>36.767889374491013</v>
      </c>
      <c r="AK12" s="24">
        <v>36.767889374491013</v>
      </c>
      <c r="AL12" s="24">
        <v>36.767889374491013</v>
      </c>
      <c r="AM12" s="24">
        <v>36.767889374491013</v>
      </c>
      <c r="AN12" s="24">
        <v>36.767889374491013</v>
      </c>
      <c r="AO12" s="24">
        <v>36.767889374491013</v>
      </c>
      <c r="AP12" s="24">
        <v>36.767889374491013</v>
      </c>
      <c r="AQ12" s="24">
        <v>36.767889374491013</v>
      </c>
      <c r="AR12" s="24">
        <v>36.767889374491013</v>
      </c>
      <c r="AS12" s="24">
        <v>36.767889374491013</v>
      </c>
      <c r="AT12" s="9"/>
    </row>
    <row r="13" spans="1:85">
      <c r="M13" s="9"/>
      <c r="N13" s="23" t="s">
        <v>90</v>
      </c>
      <c r="O13" s="24">
        <v>9.910845342706514</v>
      </c>
      <c r="P13" s="24">
        <v>45.811216892160971</v>
      </c>
      <c r="Q13" s="24">
        <v>76.015309313460861</v>
      </c>
      <c r="R13" s="24">
        <v>35.500783583081386</v>
      </c>
      <c r="S13" s="24">
        <v>28.458349999999999</v>
      </c>
      <c r="T13" s="24"/>
      <c r="U13" s="24"/>
      <c r="V13" s="24"/>
      <c r="W13" s="24"/>
      <c r="X13" s="24"/>
      <c r="Y13" s="25"/>
      <c r="Z13" s="24"/>
      <c r="AA13" s="24"/>
      <c r="AB13" s="24"/>
      <c r="AC13" s="24"/>
      <c r="AD13" s="24"/>
      <c r="AE13" s="24"/>
      <c r="AF13" s="24"/>
      <c r="AG13" s="24"/>
      <c r="AH13" s="24"/>
      <c r="AI13" s="24"/>
      <c r="AJ13" s="24"/>
      <c r="AK13" s="24"/>
      <c r="AL13" s="24"/>
      <c r="AM13" s="24"/>
      <c r="AN13" s="24"/>
      <c r="AO13" s="24"/>
      <c r="AP13" s="24"/>
      <c r="AQ13" s="24"/>
      <c r="AR13" s="24"/>
      <c r="AS13" s="24"/>
      <c r="AT13" s="26"/>
    </row>
    <row r="14" spans="1:85">
      <c r="M14" s="9"/>
    </row>
    <row r="15" spans="1:85">
      <c r="M15" s="9"/>
      <c r="N15" s="29" t="s">
        <v>91</v>
      </c>
    </row>
    <row r="16" spans="1:85">
      <c r="M16" s="9"/>
      <c r="N16" s="9" t="s">
        <v>92</v>
      </c>
    </row>
    <row r="17" spans="2:46">
      <c r="M17" s="9"/>
      <c r="N17" s="70" t="s">
        <v>93</v>
      </c>
    </row>
    <row r="18" spans="2:46">
      <c r="M18" s="9"/>
      <c r="N18" s="9" t="s">
        <v>94</v>
      </c>
    </row>
    <row r="19" spans="2:46">
      <c r="M19" s="9"/>
      <c r="N19" s="9"/>
      <c r="O19" s="9"/>
      <c r="P19" s="9"/>
      <c r="Q19" s="9"/>
      <c r="R19" s="9"/>
      <c r="S19" s="9"/>
      <c r="T19" s="9"/>
      <c r="U19" s="9"/>
      <c r="V19" s="9"/>
      <c r="W19" s="28"/>
      <c r="X19" s="9"/>
      <c r="Y19" s="9"/>
      <c r="Z19" s="9"/>
      <c r="AA19" s="9"/>
      <c r="AB19" s="9"/>
      <c r="AC19" s="9"/>
      <c r="AD19" s="9"/>
      <c r="AE19" s="9"/>
      <c r="AF19" s="9"/>
      <c r="AG19" s="9"/>
      <c r="AH19" s="9"/>
      <c r="AI19" s="9"/>
      <c r="AJ19" s="9"/>
      <c r="AK19" s="9"/>
      <c r="AL19" s="9"/>
      <c r="AM19" s="9"/>
      <c r="AN19" s="9"/>
      <c r="AO19" s="9"/>
      <c r="AP19" s="9"/>
      <c r="AQ19" s="9"/>
      <c r="AR19" s="9"/>
      <c r="AS19" s="9"/>
      <c r="AT19" s="9"/>
    </row>
    <row r="20" spans="2:46">
      <c r="M20" s="9"/>
      <c r="N20" s="9"/>
      <c r="O20" s="2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row>
    <row r="21" spans="2:46">
      <c r="M21" s="9"/>
      <c r="AT21" s="9"/>
    </row>
    <row r="22" spans="2:46">
      <c r="M22" s="9"/>
      <c r="AT22" s="9"/>
    </row>
    <row r="23" spans="2:46">
      <c r="M23" s="9"/>
      <c r="AT23" s="9"/>
    </row>
    <row r="25" spans="2:46">
      <c r="B25" s="29" t="s">
        <v>95</v>
      </c>
      <c r="N25" s="21" t="s">
        <v>86</v>
      </c>
      <c r="O25" s="30">
        <v>2020</v>
      </c>
      <c r="P25" s="30">
        <v>2021</v>
      </c>
      <c r="Q25" s="30">
        <v>2022</v>
      </c>
      <c r="R25" s="30">
        <v>2023</v>
      </c>
      <c r="S25" s="30">
        <v>2024</v>
      </c>
      <c r="T25" s="30">
        <v>2025</v>
      </c>
      <c r="U25" s="30">
        <v>2026</v>
      </c>
      <c r="V25" s="30">
        <v>2027</v>
      </c>
      <c r="W25" s="30">
        <v>2028</v>
      </c>
      <c r="X25" s="30">
        <v>2029</v>
      </c>
      <c r="Y25" s="30">
        <v>2030</v>
      </c>
      <c r="Z25" s="30">
        <v>2031</v>
      </c>
      <c r="AA25" s="30">
        <v>2032</v>
      </c>
      <c r="AB25" s="30">
        <v>2033</v>
      </c>
      <c r="AC25" s="30">
        <v>2034</v>
      </c>
      <c r="AD25" s="30">
        <v>2035</v>
      </c>
      <c r="AE25" s="30">
        <v>2036</v>
      </c>
      <c r="AF25" s="30">
        <v>2037</v>
      </c>
      <c r="AG25" s="30">
        <v>2038</v>
      </c>
      <c r="AH25" s="30">
        <v>2039</v>
      </c>
      <c r="AI25" s="30">
        <v>2040</v>
      </c>
      <c r="AJ25" s="30">
        <v>2041</v>
      </c>
      <c r="AK25" s="30">
        <v>2042</v>
      </c>
      <c r="AL25" s="30">
        <v>2043</v>
      </c>
      <c r="AM25" s="30">
        <v>2044</v>
      </c>
      <c r="AN25" s="30">
        <v>2045</v>
      </c>
      <c r="AO25" s="30">
        <v>2046</v>
      </c>
      <c r="AP25" s="30">
        <v>2047</v>
      </c>
      <c r="AQ25" s="30">
        <v>2048</v>
      </c>
      <c r="AR25" s="30">
        <v>2049</v>
      </c>
      <c r="AS25" s="30">
        <v>2050</v>
      </c>
    </row>
    <row r="26" spans="2:46">
      <c r="N26" s="23" t="s">
        <v>87</v>
      </c>
      <c r="O26" s="23"/>
      <c r="P26" s="24"/>
      <c r="Q26" s="24"/>
      <c r="R26" s="24"/>
      <c r="S26" s="24">
        <v>39.966626589999997</v>
      </c>
      <c r="T26" s="24">
        <v>25.312153964639609</v>
      </c>
      <c r="U26" s="24">
        <v>21.241486402699582</v>
      </c>
      <c r="V26" s="24">
        <v>21.195644030676402</v>
      </c>
      <c r="W26" s="24">
        <v>21.161309581851665</v>
      </c>
      <c r="X26" s="24">
        <v>21.174927692386731</v>
      </c>
      <c r="Y26" s="25">
        <v>21.197985198804052</v>
      </c>
      <c r="Z26" s="24">
        <v>21.222921159917732</v>
      </c>
      <c r="AA26" s="24">
        <v>21.249698422671649</v>
      </c>
      <c r="AB26" s="24">
        <v>21.280224620241533</v>
      </c>
      <c r="AC26" s="24">
        <v>21.35510586240644</v>
      </c>
      <c r="AD26" s="24">
        <v>21.508011723690863</v>
      </c>
      <c r="AE26" s="24">
        <v>21.720988041872168</v>
      </c>
      <c r="AF26" s="24">
        <v>21.933966684278214</v>
      </c>
      <c r="AG26" s="24">
        <v>22.146936483139125</v>
      </c>
      <c r="AH26" s="24">
        <v>22.35990628200004</v>
      </c>
      <c r="AI26" s="24">
        <v>22.572876080860951</v>
      </c>
      <c r="AJ26" s="24">
        <v>22.572876080860951</v>
      </c>
      <c r="AK26" s="24">
        <v>22.572876080860951</v>
      </c>
      <c r="AL26" s="24">
        <v>22.572876080860951</v>
      </c>
      <c r="AM26" s="24">
        <v>22.572876080860951</v>
      </c>
      <c r="AN26" s="24">
        <v>22.572876080860951</v>
      </c>
      <c r="AO26" s="24">
        <v>22.572876080860951</v>
      </c>
      <c r="AP26" s="24">
        <v>22.572876080860951</v>
      </c>
      <c r="AQ26" s="24">
        <v>22.572876080860951</v>
      </c>
      <c r="AR26" s="24">
        <v>22.572876080860951</v>
      </c>
      <c r="AS26" s="24">
        <v>22.572876080860951</v>
      </c>
    </row>
    <row r="27" spans="2:46">
      <c r="N27" s="23" t="s">
        <v>88</v>
      </c>
      <c r="O27" s="23"/>
      <c r="P27" s="24"/>
      <c r="Q27" s="24"/>
      <c r="R27" s="24"/>
      <c r="S27" s="24">
        <v>39.966626589999997</v>
      </c>
      <c r="T27" s="24">
        <v>34.799275902459804</v>
      </c>
      <c r="U27" s="24">
        <v>33.691754565690935</v>
      </c>
      <c r="V27" s="24">
        <v>33.243514790900484</v>
      </c>
      <c r="W27" s="24">
        <v>34.328449702691103</v>
      </c>
      <c r="X27" s="24">
        <v>34.720047704045164</v>
      </c>
      <c r="Y27" s="25">
        <v>35.097456069009539</v>
      </c>
      <c r="Z27" s="24">
        <v>34.874855252962135</v>
      </c>
      <c r="AA27" s="24">
        <v>35.106820488136812</v>
      </c>
      <c r="AB27" s="24">
        <v>34.803091966972225</v>
      </c>
      <c r="AC27" s="24">
        <v>34.682705020894581</v>
      </c>
      <c r="AD27" s="24">
        <v>34.363427987818042</v>
      </c>
      <c r="AE27" s="24">
        <v>34.226717904345989</v>
      </c>
      <c r="AF27" s="24">
        <v>33.871803577491463</v>
      </c>
      <c r="AG27" s="24">
        <v>33.425063883776197</v>
      </c>
      <c r="AH27" s="24">
        <v>33.014063365558158</v>
      </c>
      <c r="AI27" s="24">
        <v>32.379693000482476</v>
      </c>
      <c r="AJ27" s="24">
        <v>31.727453047658187</v>
      </c>
      <c r="AK27" s="24">
        <v>31.075213094833899</v>
      </c>
      <c r="AL27" s="24">
        <v>30.414038348135303</v>
      </c>
      <c r="AM27" s="24">
        <v>29.877950715676985</v>
      </c>
      <c r="AN27" s="24">
        <v>29.431211021961719</v>
      </c>
      <c r="AO27" s="24">
        <v>29.09168885473812</v>
      </c>
      <c r="AP27" s="24">
        <v>28.582405603902714</v>
      </c>
      <c r="AQ27" s="24">
        <v>28.019513589821479</v>
      </c>
      <c r="AR27" s="24">
        <v>27.501295545111773</v>
      </c>
      <c r="AS27" s="24">
        <v>26.992012294276368</v>
      </c>
    </row>
    <row r="28" spans="2:46">
      <c r="N28" s="23" t="s">
        <v>89</v>
      </c>
      <c r="O28" s="23"/>
      <c r="P28" s="24"/>
      <c r="Q28" s="24"/>
      <c r="R28" s="24"/>
      <c r="S28" s="24">
        <v>39.966626589999997</v>
      </c>
      <c r="T28" s="24">
        <v>49.787155708413835</v>
      </c>
      <c r="U28" s="24">
        <v>51.365640106971114</v>
      </c>
      <c r="V28" s="24">
        <v>51.024284684757291</v>
      </c>
      <c r="W28" s="24">
        <v>50.716400999339577</v>
      </c>
      <c r="X28" s="24">
        <v>50.528408839813054</v>
      </c>
      <c r="Y28" s="25">
        <v>50.367161082000479</v>
      </c>
      <c r="Z28" s="24">
        <v>50.21435175876428</v>
      </c>
      <c r="AA28" s="24">
        <v>50.069715894672285</v>
      </c>
      <c r="AB28" s="24">
        <v>49.937560871214572</v>
      </c>
      <c r="AC28" s="24">
        <v>49.912577783982933</v>
      </c>
      <c r="AD28" s="24">
        <v>50.07182135852085</v>
      </c>
      <c r="AE28" s="24">
        <v>50.371465489838954</v>
      </c>
      <c r="AF28" s="24">
        <v>50.671114872335124</v>
      </c>
      <c r="AG28" s="24">
        <v>50.970743746448917</v>
      </c>
      <c r="AH28" s="24">
        <v>51.270372620562704</v>
      </c>
      <c r="AI28" s="24">
        <v>51.570001494676497</v>
      </c>
      <c r="AJ28" s="24">
        <v>51.570001494676497</v>
      </c>
      <c r="AK28" s="24">
        <v>51.570001494676497</v>
      </c>
      <c r="AL28" s="24">
        <v>51.570001494676497</v>
      </c>
      <c r="AM28" s="24">
        <v>51.570001494676497</v>
      </c>
      <c r="AN28" s="24">
        <v>51.570001494676497</v>
      </c>
      <c r="AO28" s="24">
        <v>51.570001494676497</v>
      </c>
      <c r="AP28" s="24">
        <v>51.570001494676497</v>
      </c>
      <c r="AQ28" s="24">
        <v>51.570001494676497</v>
      </c>
      <c r="AR28" s="24">
        <v>51.570001494676497</v>
      </c>
      <c r="AS28" s="24">
        <v>51.570001494676497</v>
      </c>
    </row>
    <row r="29" spans="2:46">
      <c r="N29" s="23" t="s">
        <v>90</v>
      </c>
      <c r="O29" s="24">
        <v>23.074033507502126</v>
      </c>
      <c r="P29" s="24">
        <v>35.246694091376277</v>
      </c>
      <c r="Q29" s="24">
        <v>54.61358609214949</v>
      </c>
      <c r="R29" s="24">
        <v>42.304979129269071</v>
      </c>
      <c r="S29" s="24">
        <v>39.966626589999997</v>
      </c>
      <c r="T29" s="24"/>
      <c r="U29" s="24"/>
      <c r="V29" s="24"/>
      <c r="W29" s="24"/>
      <c r="X29" s="24"/>
      <c r="Y29" s="25"/>
      <c r="Z29" s="24"/>
      <c r="AA29" s="24"/>
      <c r="AB29" s="24"/>
      <c r="AC29" s="24"/>
      <c r="AD29" s="24"/>
      <c r="AE29" s="24"/>
      <c r="AF29" s="24"/>
      <c r="AG29" s="24"/>
      <c r="AH29" s="24"/>
      <c r="AI29" s="24"/>
      <c r="AJ29" s="24"/>
      <c r="AK29" s="24"/>
      <c r="AL29" s="24"/>
      <c r="AM29" s="24"/>
      <c r="AN29" s="24"/>
      <c r="AO29" s="24"/>
      <c r="AP29" s="24"/>
      <c r="AQ29" s="24"/>
      <c r="AR29" s="24"/>
      <c r="AS29" s="24"/>
    </row>
    <row r="31" spans="2:46">
      <c r="N31" s="29" t="s">
        <v>91</v>
      </c>
    </row>
    <row r="32" spans="2:46">
      <c r="N32" s="9" t="s">
        <v>92</v>
      </c>
    </row>
    <row r="33" spans="14:14">
      <c r="N33" s="70" t="s">
        <v>93</v>
      </c>
    </row>
    <row r="34" spans="14:14">
      <c r="N34" s="9" t="s">
        <v>94</v>
      </c>
    </row>
    <row r="35" spans="14:14">
      <c r="N35" s="9"/>
    </row>
    <row r="36" spans="14:14">
      <c r="N36" s="9"/>
    </row>
  </sheetData>
  <mergeCells count="2">
    <mergeCell ref="A1:AQ1"/>
    <mergeCell ref="AR1:CG1"/>
  </mergeCells>
  <hyperlinks>
    <hyperlink ref="A2" location="Contents!A1" display="Return to: Main Menu" xr:uid="{81AA5055-32C6-446B-88A5-0C257A70A10B}"/>
  </hyperlinks>
  <pageMargins left="0.7" right="0.7" top="0.75" bottom="0.75" header="0.3" footer="0.3"/>
  <pageSetup paperSize="9" orientation="portrait" r:id="rId1"/>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49833-0923-4A2F-9D78-1ED6A18FCC91}">
  <dimension ref="A1:CI26"/>
  <sheetViews>
    <sheetView showGridLines="0" zoomScaleNormal="100" workbookViewId="0">
      <selection activeCell="N21" sqref="N21"/>
    </sheetView>
  </sheetViews>
  <sheetFormatPr defaultRowHeight="14.4"/>
  <cols>
    <col min="14" max="14" width="31.44140625" customWidth="1"/>
    <col min="15" max="15" width="32.5546875" customWidth="1"/>
    <col min="16" max="16" width="16.6640625" customWidth="1"/>
    <col min="17" max="17" width="23.6640625" customWidth="1"/>
    <col min="18" max="18" width="34.44140625" customWidth="1"/>
    <col min="19" max="19" width="12.6640625" customWidth="1"/>
    <col min="20" max="20" width="26" customWidth="1"/>
    <col min="21" max="21" width="35" customWidth="1"/>
    <col min="22" max="22" width="27.44140625" bestFit="1" customWidth="1"/>
    <col min="23" max="23" width="11.33203125" bestFit="1" customWidth="1"/>
    <col min="24" max="24" width="15.5546875" bestFit="1" customWidth="1"/>
    <col min="25" max="25" width="28.5546875" bestFit="1" customWidth="1"/>
    <col min="26" max="26" width="13" bestFit="1" customWidth="1"/>
    <col min="27" max="27" width="11.44140625" customWidth="1"/>
  </cols>
  <sheetData>
    <row r="1" spans="1:87" ht="21">
      <c r="A1" s="188" t="s">
        <v>96</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row>
    <row r="2" spans="1:87" s="85" customFormat="1" ht="13.8">
      <c r="A2" s="135" t="s">
        <v>1</v>
      </c>
    </row>
    <row r="4" spans="1:87" ht="18">
      <c r="B4" s="35"/>
      <c r="G4" s="17"/>
    </row>
    <row r="6" spans="1:87">
      <c r="B6" s="29"/>
      <c r="N6" s="9"/>
    </row>
    <row r="7" spans="1:87" ht="15.6">
      <c r="M7" s="9"/>
      <c r="N7" s="9"/>
      <c r="U7" s="110" t="s">
        <v>97</v>
      </c>
      <c r="V7" s="9"/>
      <c r="W7" s="9"/>
      <c r="X7" s="9"/>
      <c r="Y7" s="9"/>
      <c r="Z7" s="9"/>
      <c r="AA7" s="9"/>
      <c r="AB7" s="9"/>
      <c r="AC7" s="9"/>
      <c r="AD7" s="9"/>
      <c r="AE7" s="9"/>
      <c r="AF7" s="9"/>
      <c r="AG7" s="9"/>
      <c r="AH7" s="9"/>
      <c r="AI7" s="9"/>
      <c r="AJ7" s="9"/>
      <c r="AK7" s="18"/>
      <c r="AL7" s="9"/>
      <c r="AM7" s="9"/>
      <c r="AN7" s="9"/>
      <c r="AO7" s="9"/>
      <c r="AP7" s="9"/>
      <c r="AQ7" s="9"/>
      <c r="AR7" s="9"/>
      <c r="AS7" s="9"/>
      <c r="AT7" s="9"/>
      <c r="AU7" s="9"/>
      <c r="AV7" s="9"/>
    </row>
    <row r="8" spans="1:87" ht="15.6">
      <c r="M8" s="9"/>
      <c r="V8" s="19"/>
      <c r="W8" s="19"/>
      <c r="X8" s="19"/>
      <c r="Y8" s="19"/>
      <c r="Z8" s="19"/>
      <c r="AA8" s="20"/>
      <c r="AB8" s="20"/>
      <c r="AC8" s="20"/>
      <c r="AD8" s="20"/>
      <c r="AE8" s="20"/>
      <c r="AF8" s="20"/>
      <c r="AG8" s="20"/>
      <c r="AH8" s="20"/>
      <c r="AI8" s="20"/>
      <c r="AJ8" s="20"/>
      <c r="AK8" s="18"/>
      <c r="AL8" s="20"/>
      <c r="AM8" s="20"/>
      <c r="AN8" s="20"/>
      <c r="AO8" s="20"/>
      <c r="AP8" s="19"/>
      <c r="AQ8" s="19"/>
      <c r="AR8" s="19"/>
      <c r="AS8" s="19"/>
      <c r="AT8" s="19"/>
      <c r="AU8" s="19"/>
      <c r="AV8" s="19"/>
    </row>
    <row r="9" spans="1:87" ht="28.2">
      <c r="M9" s="9"/>
      <c r="N9" s="21"/>
      <c r="O9" s="111" t="s">
        <v>98</v>
      </c>
      <c r="P9" s="111" t="s">
        <v>99</v>
      </c>
      <c r="Q9" s="111" t="s">
        <v>100</v>
      </c>
      <c r="R9" s="111" t="s">
        <v>101</v>
      </c>
      <c r="S9" s="31" t="s">
        <v>102</v>
      </c>
      <c r="U9" s="21" t="s">
        <v>103</v>
      </c>
      <c r="V9" s="72" t="s">
        <v>104</v>
      </c>
      <c r="W9" s="31" t="s">
        <v>99</v>
      </c>
      <c r="X9" s="72" t="s">
        <v>105</v>
      </c>
      <c r="Y9" s="72" t="s">
        <v>106</v>
      </c>
      <c r="Z9" s="31" t="s">
        <v>107</v>
      </c>
      <c r="AA9" s="31" t="s">
        <v>102</v>
      </c>
      <c r="AV9" s="9"/>
    </row>
    <row r="10" spans="1:87">
      <c r="M10" s="9"/>
      <c r="N10" s="23" t="s">
        <v>108</v>
      </c>
      <c r="O10" s="24">
        <v>32.968243355648973</v>
      </c>
      <c r="P10" s="24">
        <v>5.5702519473500978</v>
      </c>
      <c r="Q10" s="24">
        <v>11.692420326257992</v>
      </c>
      <c r="R10" s="24"/>
      <c r="S10" s="67">
        <v>50.230915629257055</v>
      </c>
      <c r="U10" s="23" t="s">
        <v>108</v>
      </c>
      <c r="V10" s="24">
        <v>32.968243355648973</v>
      </c>
      <c r="W10" s="24">
        <v>32.968243355648973</v>
      </c>
      <c r="X10" s="24">
        <v>32.968243355648973</v>
      </c>
      <c r="Y10" s="24">
        <v>32.968243355648973</v>
      </c>
      <c r="Z10" s="38"/>
      <c r="AA10" s="107">
        <v>32.968243355648973</v>
      </c>
      <c r="AV10" s="9"/>
    </row>
    <row r="11" spans="1:87">
      <c r="M11" s="9"/>
      <c r="N11" s="23" t="s">
        <v>109</v>
      </c>
      <c r="O11" s="24">
        <v>7.7856852399999996E-2</v>
      </c>
      <c r="P11" s="24">
        <v>1.6816100521776169E-3</v>
      </c>
      <c r="Q11" s="24">
        <v>4.2771624034933335E-3</v>
      </c>
      <c r="R11" s="24"/>
      <c r="S11" s="67">
        <v>8.3815624855670956E-2</v>
      </c>
      <c r="U11" s="23" t="s">
        <v>109</v>
      </c>
      <c r="V11" s="24">
        <v>7.7856852399999996E-2</v>
      </c>
      <c r="W11" s="24">
        <v>7.7856852399999996E-2</v>
      </c>
      <c r="X11" s="24">
        <v>7.7856852399999996E-2</v>
      </c>
      <c r="Y11" s="24">
        <v>7.7856852399999996E-2</v>
      </c>
      <c r="Z11" s="38"/>
      <c r="AA11" s="107">
        <v>7.7856852399999996E-2</v>
      </c>
      <c r="AV11" s="9"/>
    </row>
    <row r="12" spans="1:87">
      <c r="M12" s="9"/>
      <c r="N12" s="23" t="s">
        <v>110</v>
      </c>
      <c r="O12" s="24"/>
      <c r="P12" s="24">
        <v>10.434948397459378</v>
      </c>
      <c r="Q12" s="24">
        <v>3.5195069963484951</v>
      </c>
      <c r="R12" s="24">
        <v>15.014844371584747</v>
      </c>
      <c r="S12" s="67">
        <v>28.96929976539262</v>
      </c>
      <c r="U12" s="23" t="s">
        <v>111</v>
      </c>
      <c r="V12" s="24"/>
      <c r="W12" s="24">
        <v>23.466189279546143</v>
      </c>
      <c r="X12" s="24">
        <v>23.466189279546143</v>
      </c>
      <c r="Y12" s="24">
        <v>23.466189279546143</v>
      </c>
      <c r="Z12" s="38"/>
      <c r="AA12" s="107">
        <v>23.466189279546143</v>
      </c>
      <c r="AV12" s="9"/>
    </row>
    <row r="13" spans="1:87">
      <c r="M13" s="9"/>
      <c r="N13" s="23" t="s">
        <v>112</v>
      </c>
      <c r="O13" s="24"/>
      <c r="P13" s="24">
        <v>4.0355672257528914</v>
      </c>
      <c r="Q13" s="24">
        <v>0.76550122864266301</v>
      </c>
      <c r="R13" s="24">
        <v>2.69748681324152</v>
      </c>
      <c r="S13" s="67">
        <v>7.4985552676370748</v>
      </c>
      <c r="U13" s="23" t="s">
        <v>110</v>
      </c>
      <c r="V13" s="24"/>
      <c r="W13" s="24">
        <v>10.434948397459378</v>
      </c>
      <c r="X13" s="24">
        <v>10.434948397459378</v>
      </c>
      <c r="Y13" s="24">
        <v>10.434948397459378</v>
      </c>
      <c r="Z13" s="38"/>
      <c r="AA13" s="107">
        <v>10.434948397459378</v>
      </c>
      <c r="AV13" s="26"/>
    </row>
    <row r="14" spans="1:87">
      <c r="M14" s="9"/>
      <c r="N14" s="23" t="s">
        <v>113</v>
      </c>
      <c r="O14" s="24"/>
      <c r="P14" s="24">
        <v>4.0224263695367508</v>
      </c>
      <c r="Q14" s="24">
        <v>2.6979594829049E-4</v>
      </c>
      <c r="R14" s="24"/>
      <c r="S14" s="67">
        <v>4.0226961654850415</v>
      </c>
      <c r="U14" s="23" t="s">
        <v>108</v>
      </c>
      <c r="V14" s="24"/>
      <c r="W14" s="24">
        <v>5.5702519473500978</v>
      </c>
      <c r="X14" s="24">
        <v>5.5702519473500978</v>
      </c>
      <c r="Y14" s="24">
        <v>5.5702519473500978</v>
      </c>
      <c r="Z14" s="38"/>
      <c r="AA14" s="107">
        <v>5.5702519473500978</v>
      </c>
      <c r="AV14" s="26"/>
    </row>
    <row r="15" spans="1:87">
      <c r="M15" s="9"/>
      <c r="N15" s="23" t="s">
        <v>111</v>
      </c>
      <c r="O15" s="24"/>
      <c r="P15" s="24">
        <v>23.466189279546143</v>
      </c>
      <c r="Q15" s="24">
        <v>75.388973894814882</v>
      </c>
      <c r="R15" s="24">
        <v>108.72165209476374</v>
      </c>
      <c r="S15" s="67">
        <v>207.57681526912478</v>
      </c>
      <c r="U15" s="23" t="s">
        <v>112</v>
      </c>
      <c r="V15" s="24"/>
      <c r="W15" s="24">
        <v>4.0355672257528914</v>
      </c>
      <c r="X15" s="24">
        <v>4.0355672257528914</v>
      </c>
      <c r="Y15" s="24">
        <v>4.0355672257528914</v>
      </c>
      <c r="Z15" s="38"/>
      <c r="AA15" s="107">
        <v>4.0355672257528914</v>
      </c>
      <c r="AV15" s="9"/>
    </row>
    <row r="16" spans="1:87">
      <c r="M16" s="9"/>
      <c r="U16" s="23" t="s">
        <v>113</v>
      </c>
      <c r="V16" s="24"/>
      <c r="W16" s="24">
        <v>4.0224263695367508</v>
      </c>
      <c r="X16" s="24">
        <v>4.0224263695367508</v>
      </c>
      <c r="Y16" s="24">
        <v>4.0224263695367508</v>
      </c>
      <c r="Z16" s="38"/>
      <c r="AA16" s="107">
        <v>4.0224263695367508</v>
      </c>
      <c r="AV16" s="9"/>
    </row>
    <row r="17" spans="13:48">
      <c r="M17" s="9"/>
      <c r="N17" s="29" t="s">
        <v>91</v>
      </c>
      <c r="U17" s="23" t="s">
        <v>109</v>
      </c>
      <c r="V17" s="24"/>
      <c r="W17" s="24">
        <v>1.6816100521776169E-3</v>
      </c>
      <c r="X17" s="24">
        <v>1.6816100521776169E-3</v>
      </c>
      <c r="Y17" s="24">
        <v>1.6816100521776169E-3</v>
      </c>
      <c r="Z17" s="38"/>
      <c r="AA17" s="107">
        <v>1.6816100521776169E-3</v>
      </c>
      <c r="AV17" s="9"/>
    </row>
    <row r="18" spans="13:48">
      <c r="M18" s="9"/>
      <c r="N18" s="70" t="s">
        <v>114</v>
      </c>
      <c r="U18" s="23" t="s">
        <v>111</v>
      </c>
      <c r="V18" s="24"/>
      <c r="W18" s="24"/>
      <c r="X18" s="24">
        <v>75.388973894814882</v>
      </c>
      <c r="Y18" s="24">
        <v>75.388973894814882</v>
      </c>
      <c r="Z18" s="38"/>
      <c r="AA18" s="107">
        <v>75.388973894814882</v>
      </c>
      <c r="AV18" s="9"/>
    </row>
    <row r="19" spans="13:48">
      <c r="M19" s="9"/>
      <c r="N19" s="70" t="s">
        <v>115</v>
      </c>
      <c r="U19" s="23" t="s">
        <v>108</v>
      </c>
      <c r="V19" s="24"/>
      <c r="W19" s="24"/>
      <c r="X19" s="24">
        <v>11.692420326257992</v>
      </c>
      <c r="Y19" s="24">
        <v>11.692420326257992</v>
      </c>
      <c r="Z19" s="38"/>
      <c r="AA19" s="107">
        <v>11.692420326257992</v>
      </c>
      <c r="AV19" s="9"/>
    </row>
    <row r="20" spans="13:48">
      <c r="M20" s="9"/>
      <c r="N20" s="70" t="s">
        <v>116</v>
      </c>
      <c r="U20" s="23" t="s">
        <v>110</v>
      </c>
      <c r="V20" s="24"/>
      <c r="W20" s="24"/>
      <c r="X20" s="24">
        <v>3.5195069963484951</v>
      </c>
      <c r="Y20" s="24">
        <v>3.5195069963484951</v>
      </c>
      <c r="Z20" s="38"/>
      <c r="AA20" s="108">
        <v>3.5195069963484951</v>
      </c>
      <c r="AB20" s="9"/>
      <c r="AC20" s="9"/>
      <c r="AD20" s="9"/>
      <c r="AE20" s="9"/>
      <c r="AF20" s="9"/>
      <c r="AG20" s="9"/>
      <c r="AH20" s="9"/>
      <c r="AI20" s="9"/>
      <c r="AJ20" s="9"/>
      <c r="AK20" s="9"/>
      <c r="AL20" s="9"/>
      <c r="AM20" s="9"/>
      <c r="AN20" s="9"/>
      <c r="AO20" s="9"/>
      <c r="AP20" s="9"/>
      <c r="AQ20" s="9"/>
      <c r="AR20" s="9"/>
      <c r="AS20" s="9"/>
      <c r="AT20" s="9"/>
      <c r="AU20" s="9"/>
      <c r="AV20" s="9"/>
    </row>
    <row r="21" spans="13:48">
      <c r="M21" s="9"/>
      <c r="N21" s="70" t="s">
        <v>117</v>
      </c>
      <c r="U21" s="23" t="s">
        <v>112</v>
      </c>
      <c r="V21" s="24"/>
      <c r="W21" s="24"/>
      <c r="X21" s="24">
        <v>0.76550122864266301</v>
      </c>
      <c r="Y21" s="24">
        <v>0.76550122864266301</v>
      </c>
      <c r="Z21" s="38"/>
      <c r="AA21" s="108">
        <v>0.76550122864266301</v>
      </c>
      <c r="AB21" s="9"/>
      <c r="AC21" s="9"/>
      <c r="AD21" s="9"/>
      <c r="AE21" s="9"/>
      <c r="AF21" s="9"/>
      <c r="AG21" s="9"/>
      <c r="AH21" s="9"/>
      <c r="AI21" s="9"/>
      <c r="AJ21" s="9"/>
      <c r="AK21" s="9"/>
      <c r="AL21" s="9"/>
      <c r="AM21" s="9"/>
      <c r="AN21" s="9"/>
      <c r="AO21" s="9"/>
      <c r="AP21" s="9"/>
      <c r="AQ21" s="9"/>
      <c r="AR21" s="9"/>
      <c r="AS21" s="9"/>
      <c r="AT21" s="9"/>
      <c r="AU21" s="9"/>
      <c r="AV21" s="9"/>
    </row>
    <row r="22" spans="13:48">
      <c r="M22" s="9"/>
      <c r="N22" s="70" t="s">
        <v>163</v>
      </c>
      <c r="U22" s="23" t="s">
        <v>109</v>
      </c>
      <c r="V22" s="24"/>
      <c r="W22" s="24"/>
      <c r="X22" s="24">
        <v>4.2771624034933335E-3</v>
      </c>
      <c r="Y22" s="24">
        <v>4.2771624034933335E-3</v>
      </c>
      <c r="Z22" s="38"/>
      <c r="AA22" s="108">
        <v>4.2771624034933335E-3</v>
      </c>
      <c r="AB22" s="9"/>
      <c r="AC22" s="9"/>
      <c r="AD22" s="9"/>
      <c r="AE22" s="9"/>
      <c r="AF22" s="9"/>
      <c r="AG22" s="9"/>
      <c r="AH22" s="9"/>
      <c r="AI22" s="9"/>
      <c r="AJ22" s="9"/>
      <c r="AK22" s="9"/>
      <c r="AL22" s="9"/>
      <c r="AM22" s="9"/>
      <c r="AN22" s="9"/>
      <c r="AO22" s="9"/>
      <c r="AP22" s="9"/>
      <c r="AQ22" s="9"/>
      <c r="AR22" s="9"/>
      <c r="AS22" s="9"/>
      <c r="AT22" s="9"/>
      <c r="AU22" s="9"/>
      <c r="AV22" s="9"/>
    </row>
    <row r="23" spans="13:48">
      <c r="M23" s="9"/>
      <c r="U23" s="23" t="s">
        <v>111</v>
      </c>
      <c r="V23" s="24"/>
      <c r="W23" s="24"/>
      <c r="X23" s="24"/>
      <c r="Y23" s="24">
        <v>108.72165869888173</v>
      </c>
      <c r="Z23" s="38"/>
      <c r="AA23" s="107">
        <v>108.72165869888173</v>
      </c>
      <c r="AV23" s="9"/>
    </row>
    <row r="24" spans="13:48">
      <c r="U24" s="23" t="s">
        <v>110</v>
      </c>
      <c r="V24" s="24"/>
      <c r="W24" s="24"/>
      <c r="X24" s="24"/>
      <c r="Y24" s="24">
        <v>15.014844371584747</v>
      </c>
      <c r="Z24" s="38"/>
      <c r="AA24" s="107">
        <v>15.014844371584747</v>
      </c>
    </row>
    <row r="25" spans="13:48">
      <c r="U25" s="33" t="s">
        <v>112</v>
      </c>
      <c r="V25" s="37"/>
      <c r="W25" s="37"/>
      <c r="X25" s="37"/>
      <c r="Y25" s="40">
        <v>2.69748681324152</v>
      </c>
      <c r="Z25" s="38"/>
      <c r="AA25" s="109">
        <v>2.69748681324152</v>
      </c>
    </row>
    <row r="26" spans="13:48">
      <c r="U26" s="23" t="s">
        <v>107</v>
      </c>
      <c r="V26" s="38"/>
      <c r="W26" s="38"/>
      <c r="X26" s="38"/>
      <c r="Y26" s="38"/>
      <c r="Z26" s="38">
        <v>117.12309773954723</v>
      </c>
      <c r="AA26" s="107">
        <v>117.12309773954723</v>
      </c>
    </row>
  </sheetData>
  <mergeCells count="2">
    <mergeCell ref="A1:AS1"/>
    <mergeCell ref="AT1:CI1"/>
  </mergeCells>
  <hyperlinks>
    <hyperlink ref="A2" location="Contents!A1" display="Return to: Main Menu" xr:uid="{1A19BD87-13EE-480A-8D48-099B332232F7}"/>
  </hyperlinks>
  <pageMargins left="0.7" right="0.7" top="0.75" bottom="0.75" header="0.3" footer="0.3"/>
  <pageSetup paperSize="9" orientation="portrait" r:id="rId1"/>
  <customProperties>
    <customPr name="GU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F6E0-62C7-47CF-9985-9D44CDDBCC92}">
  <dimension ref="A1:CH24"/>
  <sheetViews>
    <sheetView showGridLines="0" zoomScaleNormal="100" workbookViewId="0">
      <selection activeCell="N15" sqref="N15"/>
    </sheetView>
  </sheetViews>
  <sheetFormatPr defaultRowHeight="14.4"/>
  <cols>
    <col min="1" max="1" width="13.5546875" customWidth="1"/>
    <col min="2" max="2" width="83.33203125" bestFit="1" customWidth="1"/>
    <col min="3" max="4" width="5.33203125" bestFit="1" customWidth="1"/>
    <col min="5" max="13" width="6.6640625" customWidth="1"/>
    <col min="14" max="14" width="43" customWidth="1"/>
    <col min="15" max="29" width="14.5546875" customWidth="1"/>
    <col min="30" max="40" width="13.5546875" customWidth="1"/>
  </cols>
  <sheetData>
    <row r="1" spans="1:86" ht="21" customHeight="1">
      <c r="A1" s="188" t="s">
        <v>118</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row>
    <row r="2" spans="1:86" s="85" customFormat="1" ht="13.8">
      <c r="A2" s="135" t="s">
        <v>1</v>
      </c>
    </row>
    <row r="3" spans="1:86" ht="23.4">
      <c r="B3" s="32"/>
    </row>
    <row r="4" spans="1:86">
      <c r="B4" s="34"/>
      <c r="G4" s="17"/>
    </row>
    <row r="5" spans="1:86">
      <c r="B5" s="34"/>
      <c r="G5" s="17"/>
    </row>
    <row r="6" spans="1:86">
      <c r="B6" s="29"/>
    </row>
    <row r="7" spans="1:86" ht="29.1" customHeight="1">
      <c r="N7" s="170"/>
      <c r="O7" s="189" t="s">
        <v>119</v>
      </c>
      <c r="P7" s="189"/>
      <c r="Q7" s="189"/>
      <c r="R7" s="189" t="s">
        <v>120</v>
      </c>
      <c r="S7" s="189"/>
      <c r="T7" s="189" t="s">
        <v>121</v>
      </c>
      <c r="U7" s="189"/>
      <c r="V7" s="190" t="s">
        <v>122</v>
      </c>
      <c r="W7" s="191"/>
      <c r="X7" s="191"/>
      <c r="Y7" s="191"/>
      <c r="Z7" s="191"/>
      <c r="AA7" s="191"/>
      <c r="AB7" s="191"/>
      <c r="AC7" s="192"/>
    </row>
    <row r="8" spans="1:86" ht="42">
      <c r="N8" s="170"/>
      <c r="O8" s="171" t="s">
        <v>123</v>
      </c>
      <c r="P8" s="171" t="s">
        <v>124</v>
      </c>
      <c r="Q8" s="171" t="s">
        <v>125</v>
      </c>
      <c r="R8" s="171" t="s">
        <v>125</v>
      </c>
      <c r="S8" s="171" t="s">
        <v>123</v>
      </c>
      <c r="T8" s="171" t="s">
        <v>126</v>
      </c>
      <c r="U8" s="171" t="s">
        <v>125</v>
      </c>
      <c r="V8" s="171" t="s">
        <v>127</v>
      </c>
      <c r="W8" s="171" t="s">
        <v>128</v>
      </c>
      <c r="X8" s="171" t="s">
        <v>129</v>
      </c>
      <c r="Y8" s="171" t="s">
        <v>130</v>
      </c>
      <c r="Z8" s="171" t="s">
        <v>131</v>
      </c>
      <c r="AA8" s="171" t="s">
        <v>132</v>
      </c>
      <c r="AB8" s="171" t="s">
        <v>133</v>
      </c>
      <c r="AC8" s="171" t="s">
        <v>134</v>
      </c>
    </row>
    <row r="9" spans="1:86" ht="14.85" customHeight="1">
      <c r="N9" s="50" t="s">
        <v>135</v>
      </c>
      <c r="O9" s="95">
        <v>301.01182268373122</v>
      </c>
      <c r="P9" s="95">
        <v>231.3232615851262</v>
      </c>
      <c r="Q9" s="95">
        <v>149.33583760823876</v>
      </c>
      <c r="R9" s="95">
        <v>66.247787948511615</v>
      </c>
      <c r="S9" s="95">
        <v>104.1399580127904</v>
      </c>
      <c r="T9" s="95">
        <v>177.36295149473261</v>
      </c>
      <c r="U9" s="95">
        <v>57.015782430764155</v>
      </c>
      <c r="V9" s="95">
        <v>108.71736375706659</v>
      </c>
      <c r="W9" s="95">
        <v>174.46035355326703</v>
      </c>
      <c r="X9" s="95">
        <v>62.678355170196397</v>
      </c>
      <c r="Y9" s="95">
        <v>69.429347128940492</v>
      </c>
      <c r="Z9" s="95">
        <v>53.219865173101368</v>
      </c>
      <c r="AA9" s="95">
        <v>70.088387031776151</v>
      </c>
      <c r="AB9" s="95">
        <v>30.773499539390183</v>
      </c>
      <c r="AC9" s="95">
        <v>45.921005213077315</v>
      </c>
    </row>
    <row r="10" spans="1:86">
      <c r="N10" s="50" t="s">
        <v>107</v>
      </c>
      <c r="O10" s="95">
        <v>1.8765239515468282</v>
      </c>
      <c r="P10" s="95">
        <v>0</v>
      </c>
      <c r="Q10" s="95">
        <v>41.758982773883325</v>
      </c>
      <c r="R10" s="95">
        <v>41.758982773883289</v>
      </c>
      <c r="S10" s="95">
        <v>1.8765239515468282</v>
      </c>
      <c r="T10" s="95">
        <v>0</v>
      </c>
      <c r="U10" s="95">
        <v>41.758982773883304</v>
      </c>
      <c r="V10" s="95">
        <v>0</v>
      </c>
      <c r="W10" s="95">
        <v>0</v>
      </c>
      <c r="X10" s="95">
        <v>0</v>
      </c>
      <c r="Y10" s="95">
        <v>0</v>
      </c>
      <c r="Z10" s="95">
        <v>0</v>
      </c>
      <c r="AA10" s="95">
        <v>0</v>
      </c>
      <c r="AB10" s="95">
        <v>0</v>
      </c>
      <c r="AC10" s="95">
        <v>0</v>
      </c>
    </row>
    <row r="11" spans="1:86">
      <c r="O11" s="16"/>
      <c r="P11" s="16"/>
      <c r="Q11" s="16"/>
      <c r="R11" s="16"/>
      <c r="S11" s="16"/>
      <c r="T11" s="16"/>
      <c r="U11" s="16"/>
      <c r="V11" s="16"/>
      <c r="W11" s="16"/>
      <c r="X11" s="16"/>
      <c r="Y11" s="16"/>
      <c r="Z11" s="16"/>
      <c r="AA11" s="16"/>
      <c r="AB11" s="16"/>
      <c r="AC11" s="16"/>
    </row>
    <row r="13" spans="1:86">
      <c r="N13" s="29" t="s">
        <v>91</v>
      </c>
    </row>
    <row r="14" spans="1:86">
      <c r="N14" s="123" t="s">
        <v>136</v>
      </c>
      <c r="O14" s="16"/>
      <c r="P14" s="16"/>
      <c r="Q14" s="16"/>
    </row>
    <row r="15" spans="1:86">
      <c r="C15" s="16"/>
      <c r="D15" s="16"/>
      <c r="E15" s="16"/>
      <c r="F15" s="16"/>
      <c r="G15" s="16"/>
      <c r="H15" s="16"/>
      <c r="I15" s="16"/>
      <c r="J15" s="16"/>
      <c r="K15" s="16"/>
      <c r="L15" s="16"/>
      <c r="M15" s="16"/>
      <c r="N15" s="123" t="s">
        <v>163</v>
      </c>
    </row>
    <row r="16" spans="1:86">
      <c r="N16" s="123" t="s">
        <v>137</v>
      </c>
    </row>
    <row r="17" spans="14:14">
      <c r="N17" s="123" t="s">
        <v>138</v>
      </c>
    </row>
    <row r="18" spans="14:14">
      <c r="N18" s="123" t="s">
        <v>139</v>
      </c>
    </row>
    <row r="19" spans="14:14">
      <c r="N19" s="123" t="s">
        <v>140</v>
      </c>
    </row>
    <row r="20" spans="14:14">
      <c r="N20" s="123" t="s">
        <v>141</v>
      </c>
    </row>
    <row r="21" spans="14:14">
      <c r="N21" s="123" t="s">
        <v>142</v>
      </c>
    </row>
    <row r="22" spans="14:14">
      <c r="N22" s="123" t="s">
        <v>143</v>
      </c>
    </row>
    <row r="23" spans="14:14">
      <c r="N23" s="123" t="s">
        <v>144</v>
      </c>
    </row>
    <row r="24" spans="14:14">
      <c r="N24" s="123" t="s">
        <v>145</v>
      </c>
    </row>
  </sheetData>
  <mergeCells count="6">
    <mergeCell ref="O7:Q7"/>
    <mergeCell ref="R7:S7"/>
    <mergeCell ref="T7:U7"/>
    <mergeCell ref="A1:AR1"/>
    <mergeCell ref="AS1:CH1"/>
    <mergeCell ref="V7:AC7"/>
  </mergeCells>
  <hyperlinks>
    <hyperlink ref="A2" location="Contents!A1" display="Return to: Main Menu" xr:uid="{7056524E-A245-4764-B6D3-C2AAA2643A8D}"/>
  </hyperlinks>
  <pageMargins left="0.7" right="0.7" top="0.75" bottom="0.75" header="0.3" footer="0.3"/>
  <pageSetup paperSize="9" orientation="portrait" r:id="rId1"/>
  <customProperties>
    <customPr name="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95473-142D-43DD-8503-262AFD769F7B}">
  <dimension ref="A1:BF29"/>
  <sheetViews>
    <sheetView showGridLines="0" workbookViewId="0">
      <selection activeCell="N22" sqref="N22"/>
    </sheetView>
  </sheetViews>
  <sheetFormatPr defaultRowHeight="15" customHeight="1"/>
  <cols>
    <col min="7" max="7" width="13.33203125" customWidth="1"/>
    <col min="8" max="8" width="9.6640625" customWidth="1"/>
    <col min="9" max="9" width="5.44140625" customWidth="1"/>
    <col min="10" max="10" width="11.44140625" customWidth="1"/>
    <col min="11" max="11" width="16" customWidth="1"/>
    <col min="13" max="13" width="15.5546875" customWidth="1"/>
    <col min="14" max="14" width="21.44140625" customWidth="1"/>
    <col min="15" max="15" width="16.5546875" bestFit="1" customWidth="1"/>
    <col min="16" max="18" width="13.5546875" bestFit="1" customWidth="1"/>
  </cols>
  <sheetData>
    <row r="1" spans="1:58" ht="21">
      <c r="A1" s="188" t="s">
        <v>146</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row>
    <row r="2" spans="1:58" s="85" customFormat="1" ht="13.8">
      <c r="A2" s="135" t="s">
        <v>1</v>
      </c>
    </row>
    <row r="3" spans="1:58" ht="23.4">
      <c r="B3" s="32"/>
    </row>
    <row r="4" spans="1:58" ht="14.4">
      <c r="B4" s="36"/>
      <c r="F4" s="17"/>
    </row>
    <row r="5" spans="1:58" ht="15" customHeight="1">
      <c r="B5" s="29"/>
    </row>
    <row r="6" spans="1:58" ht="14.4">
      <c r="M6" s="9"/>
      <c r="N6" s="9"/>
      <c r="O6" s="9"/>
      <c r="P6" s="9"/>
      <c r="Q6" s="9"/>
      <c r="R6" s="9"/>
      <c r="S6" s="9"/>
    </row>
    <row r="7" spans="1:58" thickBot="1">
      <c r="M7" s="9"/>
      <c r="N7" s="9"/>
      <c r="O7" s="19"/>
      <c r="P7" s="19"/>
      <c r="Q7" s="20"/>
      <c r="R7" s="20"/>
      <c r="S7" s="19"/>
    </row>
    <row r="8" spans="1:58" thickBot="1">
      <c r="M8" s="9"/>
      <c r="N8" s="82" t="s">
        <v>147</v>
      </c>
      <c r="O8" s="83" t="s">
        <v>148</v>
      </c>
      <c r="P8" s="83" t="s">
        <v>149</v>
      </c>
      <c r="Q8" s="83" t="s">
        <v>150</v>
      </c>
      <c r="R8" s="84" t="s">
        <v>151</v>
      </c>
      <c r="S8" s="9"/>
    </row>
    <row r="9" spans="1:58" ht="28.2">
      <c r="M9" s="9"/>
      <c r="N9" s="193" t="s">
        <v>152</v>
      </c>
      <c r="O9" s="76" t="s">
        <v>153</v>
      </c>
      <c r="P9" s="121">
        <v>9.0732656984756108</v>
      </c>
      <c r="Q9" s="121">
        <v>4.84</v>
      </c>
      <c r="R9" s="120">
        <v>43.1</v>
      </c>
      <c r="S9" s="9"/>
    </row>
    <row r="10" spans="1:58" ht="28.2">
      <c r="M10" s="9"/>
      <c r="N10" s="195"/>
      <c r="O10" s="74" t="s">
        <v>154</v>
      </c>
      <c r="P10" s="119">
        <v>81.65939128628051</v>
      </c>
      <c r="Q10" s="119">
        <v>24.57</v>
      </c>
      <c r="R10" s="118">
        <v>43.1</v>
      </c>
      <c r="S10" s="9"/>
    </row>
    <row r="11" spans="1:58" ht="14.4">
      <c r="M11" s="9"/>
      <c r="N11" s="195"/>
      <c r="O11" s="43" t="s">
        <v>126</v>
      </c>
      <c r="P11" s="119">
        <v>156.0106371589527</v>
      </c>
      <c r="Q11" s="119">
        <v>19.352314335779923</v>
      </c>
      <c r="R11" s="118">
        <v>0</v>
      </c>
      <c r="S11" s="9"/>
    </row>
    <row r="12" spans="1:58" ht="28.2">
      <c r="M12" s="9"/>
      <c r="N12" s="195"/>
      <c r="O12" s="74" t="s">
        <v>155</v>
      </c>
      <c r="P12" s="119">
        <v>37.997115503351466</v>
      </c>
      <c r="Q12" s="119">
        <v>14.222749669749906</v>
      </c>
      <c r="R12" s="118">
        <v>0</v>
      </c>
      <c r="S12" s="26"/>
    </row>
    <row r="13" spans="1:58" thickBot="1">
      <c r="M13" s="9"/>
      <c r="N13" s="194"/>
      <c r="O13" s="77" t="s">
        <v>156</v>
      </c>
      <c r="P13" s="117">
        <v>22.572760621265726</v>
      </c>
      <c r="Q13" s="117">
        <v>8.2007389181244577</v>
      </c>
      <c r="R13" s="116">
        <v>0</v>
      </c>
      <c r="S13" s="26"/>
    </row>
    <row r="14" spans="1:58" thickBot="1">
      <c r="M14" s="9"/>
      <c r="N14" s="81"/>
      <c r="O14" s="78"/>
      <c r="P14" s="93"/>
      <c r="Q14" s="93"/>
      <c r="R14" s="93"/>
      <c r="S14" s="9"/>
    </row>
    <row r="15" spans="1:58" ht="28.2">
      <c r="M15" s="9"/>
      <c r="N15" s="193" t="s">
        <v>157</v>
      </c>
      <c r="O15" s="76" t="s">
        <v>158</v>
      </c>
      <c r="P15" s="115">
        <v>0.12435256457149078</v>
      </c>
      <c r="Q15" s="115">
        <v>4.4678792047679806E-2</v>
      </c>
      <c r="R15" s="94">
        <v>1.4055233211583019E-2</v>
      </c>
      <c r="S15" s="9"/>
    </row>
    <row r="16" spans="1:58" thickBot="1">
      <c r="M16" s="9"/>
      <c r="N16" s="194"/>
      <c r="O16" s="79" t="s">
        <v>159</v>
      </c>
      <c r="P16" s="114">
        <v>0.11242329672254153</v>
      </c>
      <c r="Q16" s="114">
        <v>3.9093169950061436E-2</v>
      </c>
      <c r="R16" s="113">
        <v>1.4595786569983164E-2</v>
      </c>
      <c r="S16" s="9"/>
    </row>
    <row r="17" spans="13:19" thickBot="1">
      <c r="M17" s="9"/>
      <c r="N17" s="81"/>
      <c r="O17" s="78"/>
      <c r="P17" s="112"/>
      <c r="Q17" s="112"/>
      <c r="R17" s="112"/>
      <c r="S17" s="9"/>
    </row>
    <row r="18" spans="13:19" ht="28.2">
      <c r="M18" s="9"/>
      <c r="N18" s="193" t="s">
        <v>160</v>
      </c>
      <c r="O18" s="86" t="s">
        <v>161</v>
      </c>
      <c r="P18" s="115">
        <v>2.3577785508915559E-2</v>
      </c>
      <c r="Q18" s="115">
        <v>1.1794102948525738E-2</v>
      </c>
      <c r="R18" s="94">
        <v>3.9038317620099308E-2</v>
      </c>
      <c r="S18" s="9"/>
    </row>
    <row r="19" spans="13:19" ht="28.8" thickBot="1">
      <c r="M19" s="9"/>
      <c r="N19" s="194"/>
      <c r="O19" s="80" t="s">
        <v>162</v>
      </c>
      <c r="P19" s="114">
        <v>3.7976165605508726E-2</v>
      </c>
      <c r="Q19" s="114">
        <v>1.1794102948525738E-2</v>
      </c>
      <c r="R19" s="113">
        <v>4.963831198519518E-2</v>
      </c>
      <c r="S19" s="9"/>
    </row>
    <row r="20" spans="13:19" ht="14.4">
      <c r="M20" s="9"/>
      <c r="N20" s="9"/>
      <c r="O20" s="9"/>
      <c r="P20" s="9"/>
      <c r="Q20" s="9"/>
      <c r="R20" s="9"/>
      <c r="S20" s="9"/>
    </row>
    <row r="21" spans="13:19" ht="14.4">
      <c r="M21" s="9"/>
      <c r="N21" s="29" t="s">
        <v>91</v>
      </c>
      <c r="O21" s="9"/>
      <c r="P21" s="9"/>
      <c r="Q21" s="9"/>
      <c r="R21" s="9"/>
      <c r="S21" s="9"/>
    </row>
    <row r="22" spans="13:19" ht="15" customHeight="1">
      <c r="N22" s="123" t="s">
        <v>163</v>
      </c>
    </row>
    <row r="23" spans="13:19" ht="15" customHeight="1">
      <c r="N23" s="123" t="s">
        <v>164</v>
      </c>
    </row>
    <row r="24" spans="13:19" ht="15" customHeight="1">
      <c r="N24" s="123" t="s">
        <v>165</v>
      </c>
    </row>
    <row r="25" spans="13:19" ht="15" customHeight="1">
      <c r="N25" s="123" t="s">
        <v>166</v>
      </c>
    </row>
    <row r="26" spans="13:19" ht="15" customHeight="1">
      <c r="N26" s="123" t="s">
        <v>167</v>
      </c>
    </row>
    <row r="27" spans="13:19" ht="15" customHeight="1">
      <c r="N27" s="123" t="s">
        <v>168</v>
      </c>
    </row>
    <row r="28" spans="13:19" ht="15" customHeight="1">
      <c r="N28" s="123" t="s">
        <v>169</v>
      </c>
    </row>
    <row r="29" spans="13:19" ht="15" customHeight="1">
      <c r="N29" s="123" t="s">
        <v>170</v>
      </c>
    </row>
  </sheetData>
  <mergeCells count="5">
    <mergeCell ref="A1:R1"/>
    <mergeCell ref="S1:BF1"/>
    <mergeCell ref="N18:N19"/>
    <mergeCell ref="N15:N16"/>
    <mergeCell ref="N9:N13"/>
  </mergeCells>
  <hyperlinks>
    <hyperlink ref="A2" location="Contents!A1" display="Return to: Main Menu" xr:uid="{5FAECDDB-C1AB-4E5E-8A69-E5897228C3AA}"/>
  </hyperlinks>
  <pageMargins left="0.7" right="0.7" top="0.75" bottom="0.75" header="0.3" footer="0.3"/>
  <pageSetup paperSize="9" orientation="portrait" r:id="rId1"/>
  <customProperties>
    <customPr name="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A8A05-7F93-4190-BE5C-47D19673E08E}">
  <dimension ref="A1:CF29"/>
  <sheetViews>
    <sheetView showGridLines="0" zoomScaleNormal="100" workbookViewId="0">
      <selection activeCell="Q29" sqref="Q29"/>
    </sheetView>
  </sheetViews>
  <sheetFormatPr defaultRowHeight="14.4"/>
  <cols>
    <col min="14" max="14" width="27.6640625" bestFit="1" customWidth="1"/>
    <col min="15" max="40" width="9.44140625" customWidth="1"/>
    <col min="41" max="44" width="13.5546875" bestFit="1" customWidth="1"/>
  </cols>
  <sheetData>
    <row r="1" spans="1:84" ht="21">
      <c r="A1" s="188" t="s">
        <v>171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row>
    <row r="2" spans="1:84" s="85" customFormat="1" ht="13.8">
      <c r="A2" s="135" t="s">
        <v>1</v>
      </c>
    </row>
    <row r="3" spans="1:84" ht="23.4">
      <c r="B3" s="32"/>
    </row>
    <row r="4" spans="1:84">
      <c r="B4" s="34"/>
      <c r="F4" s="17"/>
    </row>
    <row r="5" spans="1:84">
      <c r="B5" s="29"/>
    </row>
    <row r="6" spans="1:84" ht="15.6">
      <c r="M6" s="9"/>
      <c r="N6" s="9"/>
      <c r="O6" s="9"/>
      <c r="P6" s="9"/>
      <c r="Q6" s="9"/>
      <c r="R6" s="9"/>
      <c r="S6" s="9"/>
      <c r="T6" s="9"/>
      <c r="U6" s="9"/>
      <c r="V6" s="9"/>
      <c r="W6" s="9"/>
      <c r="X6" s="9"/>
      <c r="Y6" s="9"/>
      <c r="Z6" s="9"/>
      <c r="AA6" s="9"/>
      <c r="AB6" s="9"/>
      <c r="AC6" s="9"/>
      <c r="AD6" s="9"/>
      <c r="AE6" s="9"/>
      <c r="AF6" s="9"/>
      <c r="AG6" s="9"/>
      <c r="AH6" s="18"/>
      <c r="AI6" s="9"/>
      <c r="AJ6" s="9"/>
      <c r="AK6" s="9"/>
      <c r="AL6" s="9"/>
      <c r="AM6" s="9"/>
      <c r="AN6" s="9"/>
      <c r="AO6" s="9"/>
      <c r="AP6" s="9"/>
      <c r="AQ6" s="9"/>
      <c r="AR6" s="9"/>
      <c r="AS6" s="9"/>
    </row>
    <row r="7" spans="1:84" ht="15.6">
      <c r="M7" s="9"/>
      <c r="N7" s="9"/>
      <c r="O7" s="19"/>
      <c r="P7" s="19"/>
      <c r="Q7" s="19"/>
      <c r="R7" s="19"/>
      <c r="S7" s="19"/>
      <c r="T7" s="19"/>
      <c r="U7" s="20"/>
      <c r="V7" s="20"/>
      <c r="W7" s="20"/>
      <c r="X7" s="20"/>
      <c r="Y7" s="20"/>
      <c r="Z7" s="20"/>
      <c r="AA7" s="20"/>
      <c r="AB7" s="20"/>
      <c r="AC7" s="20"/>
      <c r="AD7" s="20"/>
      <c r="AE7" s="20"/>
      <c r="AF7" s="20"/>
      <c r="AG7" s="20"/>
      <c r="AH7" s="18"/>
      <c r="AI7" s="20"/>
      <c r="AJ7" s="20"/>
      <c r="AK7" s="20"/>
      <c r="AL7" s="20"/>
      <c r="AM7" s="19"/>
      <c r="AN7" s="19"/>
      <c r="AO7" s="19"/>
      <c r="AP7" s="19"/>
      <c r="AQ7" s="19"/>
      <c r="AR7" s="19"/>
      <c r="AS7" s="19"/>
    </row>
    <row r="8" spans="1:84">
      <c r="M8" s="9"/>
      <c r="AS8" s="9"/>
    </row>
    <row r="9" spans="1:84">
      <c r="M9" s="9"/>
      <c r="N9" s="15"/>
      <c r="O9" s="50">
        <v>2025</v>
      </c>
      <c r="P9" s="50">
        <v>2026</v>
      </c>
      <c r="Q9" s="50">
        <v>2027</v>
      </c>
      <c r="R9" s="50">
        <v>2028</v>
      </c>
      <c r="S9" s="50">
        <v>2029</v>
      </c>
      <c r="T9" s="50">
        <v>2030</v>
      </c>
      <c r="U9" s="50">
        <v>2031</v>
      </c>
      <c r="V9" s="50">
        <v>2032</v>
      </c>
      <c r="W9" s="50">
        <v>2033</v>
      </c>
      <c r="X9" s="50">
        <v>2034</v>
      </c>
      <c r="Y9" s="50">
        <v>2035</v>
      </c>
      <c r="Z9" s="50">
        <v>2036</v>
      </c>
      <c r="AA9" s="50">
        <v>2037</v>
      </c>
      <c r="AB9" s="50">
        <v>2038</v>
      </c>
      <c r="AC9" s="50">
        <v>2039</v>
      </c>
      <c r="AD9" s="50">
        <v>2040</v>
      </c>
      <c r="AE9" s="50">
        <v>2041</v>
      </c>
      <c r="AF9" s="50">
        <v>2042</v>
      </c>
      <c r="AG9" s="50">
        <v>2043</v>
      </c>
      <c r="AH9" s="50">
        <v>2044</v>
      </c>
      <c r="AI9" s="50">
        <v>2045</v>
      </c>
      <c r="AJ9" s="50">
        <v>2046</v>
      </c>
      <c r="AK9" s="50">
        <v>2047</v>
      </c>
      <c r="AL9" s="50">
        <v>2048</v>
      </c>
      <c r="AM9" s="50">
        <v>2049</v>
      </c>
      <c r="AN9" s="50">
        <v>2050</v>
      </c>
      <c r="AO9" s="9"/>
    </row>
    <row r="10" spans="1:84">
      <c r="M10" s="9"/>
      <c r="N10" s="50" t="s">
        <v>98</v>
      </c>
      <c r="O10" s="95">
        <v>0</v>
      </c>
      <c r="P10" s="95">
        <v>9.021362725200051</v>
      </c>
      <c r="Q10" s="95">
        <v>21.399342321818182</v>
      </c>
      <c r="R10" s="95">
        <v>32.776339184640314</v>
      </c>
      <c r="S10" s="95">
        <v>43.557968704343374</v>
      </c>
      <c r="T10" s="95">
        <v>35.284267273037848</v>
      </c>
      <c r="U10" s="95">
        <v>35.138701060317381</v>
      </c>
      <c r="V10" s="95">
        <v>32.064433825574319</v>
      </c>
      <c r="W10" s="95">
        <v>24.779206018008423</v>
      </c>
      <c r="X10" s="95">
        <v>18.878033869410196</v>
      </c>
      <c r="Y10" s="95">
        <v>14.109328038414393</v>
      </c>
      <c r="Z10" s="95">
        <v>7.2574208076531725</v>
      </c>
      <c r="AA10" s="95">
        <v>7.1468564554959748</v>
      </c>
      <c r="AB10" s="95">
        <v>6.2879540520198169</v>
      </c>
      <c r="AC10" s="95">
        <v>10.530491601549924</v>
      </c>
      <c r="AD10" s="95">
        <v>8.3592305962476559</v>
      </c>
      <c r="AE10" s="95">
        <v>5.8450965511000605</v>
      </c>
      <c r="AF10" s="95">
        <v>0.8538318755369414</v>
      </c>
      <c r="AG10" s="95">
        <v>-0.70222688348078499</v>
      </c>
      <c r="AH10" s="95">
        <v>-0.25944937209424834</v>
      </c>
      <c r="AI10" s="95">
        <v>-4.4209287726019753</v>
      </c>
      <c r="AJ10" s="95">
        <v>-4.7691262363100178</v>
      </c>
      <c r="AK10" s="95">
        <v>-5.3867287702340301</v>
      </c>
      <c r="AL10" s="95">
        <v>-6.38452041141527</v>
      </c>
      <c r="AM10" s="95">
        <v>-10.397906721612825</v>
      </c>
      <c r="AN10" s="95">
        <v>-18.341155286006536</v>
      </c>
      <c r="AO10" s="9"/>
    </row>
    <row r="11" spans="1:84">
      <c r="M11" s="9"/>
      <c r="N11" s="50" t="s">
        <v>101</v>
      </c>
      <c r="O11" s="95">
        <v>0</v>
      </c>
      <c r="P11" s="95">
        <v>9.628734809375894</v>
      </c>
      <c r="Q11" s="95">
        <v>14.064561172451116</v>
      </c>
      <c r="R11" s="95">
        <v>14.781137156822018</v>
      </c>
      <c r="S11" s="95">
        <v>16.473605147562093</v>
      </c>
      <c r="T11" s="95">
        <v>14.549468065518436</v>
      </c>
      <c r="U11" s="95">
        <v>17.882531723638113</v>
      </c>
      <c r="V11" s="95">
        <v>18.405307284760273</v>
      </c>
      <c r="W11" s="95">
        <v>17.198207564566395</v>
      </c>
      <c r="X11" s="95">
        <v>15.214637595848439</v>
      </c>
      <c r="Y11" s="95">
        <v>6.821352343781415</v>
      </c>
      <c r="Z11" s="95">
        <v>13.008509751037474</v>
      </c>
      <c r="AA11" s="95">
        <v>13.202389194658286</v>
      </c>
      <c r="AB11" s="95">
        <v>12.118036998962333</v>
      </c>
      <c r="AC11" s="95">
        <v>10.466572440518512</v>
      </c>
      <c r="AD11" s="95">
        <v>6.8822684813760162</v>
      </c>
      <c r="AE11" s="95">
        <v>6.9807866311208002</v>
      </c>
      <c r="AF11" s="95">
        <v>4.6869812199870484</v>
      </c>
      <c r="AG11" s="95">
        <v>0.21500340018221253</v>
      </c>
      <c r="AH11" s="95">
        <v>-2.0688287745674732</v>
      </c>
      <c r="AI11" s="95">
        <v>-3.4003085683580112</v>
      </c>
      <c r="AJ11" s="95">
        <v>-6.8882922690809778</v>
      </c>
      <c r="AK11" s="95">
        <v>-12.990364017743593</v>
      </c>
      <c r="AL11" s="95">
        <v>-16.843232254527326</v>
      </c>
      <c r="AM11" s="95">
        <v>-19.288464755772466</v>
      </c>
      <c r="AN11" s="95">
        <v>-24.649330876487806</v>
      </c>
      <c r="AO11" s="9"/>
    </row>
    <row r="12" spans="1:84">
      <c r="M12" s="9"/>
      <c r="N12" s="50" t="s">
        <v>100</v>
      </c>
      <c r="O12" s="95">
        <v>0</v>
      </c>
      <c r="P12" s="95">
        <v>0.89032252735995299</v>
      </c>
      <c r="Q12" s="95">
        <v>0.71577719976043341</v>
      </c>
      <c r="R12" s="95">
        <v>1.8265881233929711</v>
      </c>
      <c r="S12" s="95">
        <v>1.93575305431842</v>
      </c>
      <c r="T12" s="95">
        <v>0.84062595008270402</v>
      </c>
      <c r="U12" s="95">
        <v>0.21472198841834478</v>
      </c>
      <c r="V12" s="95">
        <v>-0.4226049439901976</v>
      </c>
      <c r="W12" s="95">
        <v>-1.0946673154952526</v>
      </c>
      <c r="X12" s="95">
        <v>-2.1090451681180147</v>
      </c>
      <c r="Y12" s="95">
        <v>-3.2066223502671214</v>
      </c>
      <c r="Z12" s="95">
        <v>-2.1291920291613291</v>
      </c>
      <c r="AA12" s="95">
        <v>-1.3054657142388297</v>
      </c>
      <c r="AB12" s="95">
        <v>-0.12905576868051455</v>
      </c>
      <c r="AC12" s="95">
        <v>0.74876468220690695</v>
      </c>
      <c r="AD12" s="95">
        <v>2.7501921839097978</v>
      </c>
      <c r="AE12" s="95">
        <v>3.7502824415206262</v>
      </c>
      <c r="AF12" s="95">
        <v>4.7139292498810565</v>
      </c>
      <c r="AG12" s="95">
        <v>5.7489457841711857</v>
      </c>
      <c r="AH12" s="95">
        <v>6.0810281835305116</v>
      </c>
      <c r="AI12" s="95">
        <v>7.3312946365479643</v>
      </c>
      <c r="AJ12" s="95">
        <v>7.4762321786375132</v>
      </c>
      <c r="AK12" s="95">
        <v>7.9114055989069794</v>
      </c>
      <c r="AL12" s="95">
        <v>8.3478471328197354</v>
      </c>
      <c r="AM12" s="95">
        <v>11.385880896604506</v>
      </c>
      <c r="AN12" s="95">
        <v>9.4855665220389351</v>
      </c>
      <c r="AO12" s="26"/>
    </row>
    <row r="13" spans="1:84">
      <c r="M13" s="9"/>
      <c r="N13" s="50" t="s">
        <v>99</v>
      </c>
      <c r="O13" s="95">
        <v>0</v>
      </c>
      <c r="P13" s="95">
        <v>-1.7823367840682121</v>
      </c>
      <c r="Q13" s="95">
        <v>-4.4355055837397845</v>
      </c>
      <c r="R13" s="95">
        <v>-5.4008763531927748</v>
      </c>
      <c r="S13" s="95">
        <v>-6.4410363724805357</v>
      </c>
      <c r="T13" s="95">
        <v>-8.8765820523767225</v>
      </c>
      <c r="U13" s="95">
        <v>-11.463115882208903</v>
      </c>
      <c r="V13" s="95">
        <v>-13.910669136757001</v>
      </c>
      <c r="W13" s="95">
        <v>-16.455231603929938</v>
      </c>
      <c r="X13" s="95">
        <v>-18.930314309677044</v>
      </c>
      <c r="Y13" s="95">
        <v>-21.538498115609354</v>
      </c>
      <c r="Z13" s="95">
        <v>-24.023217494618169</v>
      </c>
      <c r="AA13" s="95">
        <v>-26.44356461842894</v>
      </c>
      <c r="AB13" s="95">
        <v>-29.064074771466956</v>
      </c>
      <c r="AC13" s="95">
        <v>-31.621000339136074</v>
      </c>
      <c r="AD13" s="95">
        <v>-33.50214885361725</v>
      </c>
      <c r="AE13" s="95">
        <v>-35.272452447212842</v>
      </c>
      <c r="AF13" s="95">
        <v>-36.911318864274939</v>
      </c>
      <c r="AG13" s="95">
        <v>-38.102121980440451</v>
      </c>
      <c r="AH13" s="95">
        <v>-39.122448089790872</v>
      </c>
      <c r="AI13" s="95">
        <v>-40.163866624887696</v>
      </c>
      <c r="AJ13" s="95">
        <v>-40.848195581732227</v>
      </c>
      <c r="AK13" s="95">
        <v>-41.425005763612106</v>
      </c>
      <c r="AL13" s="95">
        <v>-41.681938645794794</v>
      </c>
      <c r="AM13" s="95">
        <v>-42.317814462148256</v>
      </c>
      <c r="AN13" s="95">
        <v>-42.723159994896989</v>
      </c>
      <c r="AO13" s="26"/>
    </row>
    <row r="14" spans="1:84">
      <c r="M14" s="9"/>
      <c r="N14" s="50" t="s">
        <v>107</v>
      </c>
      <c r="O14" s="95">
        <v>0</v>
      </c>
      <c r="P14" s="95">
        <v>-2.1602051107910683</v>
      </c>
      <c r="Q14" s="95">
        <v>-4.6144920348094445</v>
      </c>
      <c r="R14" s="95">
        <v>-7.039332321223597</v>
      </c>
      <c r="S14" s="95">
        <v>-11.270091327140619</v>
      </c>
      <c r="T14" s="95">
        <v>-19.348352545718953</v>
      </c>
      <c r="U14" s="95">
        <v>-26.320666086339074</v>
      </c>
      <c r="V14" s="95">
        <v>-33.902173971283545</v>
      </c>
      <c r="W14" s="95">
        <v>-40.473387105595933</v>
      </c>
      <c r="X14" s="95">
        <v>-45.363846568618911</v>
      </c>
      <c r="Y14" s="95">
        <v>-51.04034173313363</v>
      </c>
      <c r="Z14" s="95">
        <v>-56.915099030549371</v>
      </c>
      <c r="AA14" s="95">
        <v>-62.350898952042165</v>
      </c>
      <c r="AB14" s="95">
        <v>-67.649055429566999</v>
      </c>
      <c r="AC14" s="95">
        <v>-72.659502739685607</v>
      </c>
      <c r="AD14" s="95">
        <v>-78.152863000414186</v>
      </c>
      <c r="AE14" s="95">
        <v>-83.59486073340139</v>
      </c>
      <c r="AF14" s="95">
        <v>-88.78639870749592</v>
      </c>
      <c r="AG14" s="95">
        <v>-92.877851255525428</v>
      </c>
      <c r="AH14" s="95">
        <v>-96.596977191945513</v>
      </c>
      <c r="AI14" s="95">
        <v>-100.79410567719108</v>
      </c>
      <c r="AJ14" s="95">
        <v>-104.46443856408386</v>
      </c>
      <c r="AK14" s="95">
        <v>-107.99580224325196</v>
      </c>
      <c r="AL14" s="95">
        <v>-111.82868559497614</v>
      </c>
      <c r="AM14" s="95">
        <v>-115.40789789984643</v>
      </c>
      <c r="AN14" s="95">
        <v>-119.59117462526173</v>
      </c>
      <c r="AO14" s="9"/>
    </row>
    <row r="15" spans="1:84">
      <c r="M15" s="9"/>
      <c r="N15" s="50" t="s">
        <v>172</v>
      </c>
      <c r="O15" s="95">
        <v>0</v>
      </c>
      <c r="P15" s="95">
        <v>17.457608846450228</v>
      </c>
      <c r="Q15" s="95">
        <v>31.474807186964888</v>
      </c>
      <c r="R15" s="95">
        <v>43.997102724720918</v>
      </c>
      <c r="S15" s="95">
        <v>55.405479460493758</v>
      </c>
      <c r="T15" s="95">
        <v>41.690382799025258</v>
      </c>
      <c r="U15" s="95">
        <v>41.513731715521281</v>
      </c>
      <c r="V15" s="95">
        <v>35.839250327083256</v>
      </c>
      <c r="W15" s="95">
        <v>24.080845082834852</v>
      </c>
      <c r="X15" s="95">
        <v>12.543890422817075</v>
      </c>
      <c r="Y15" s="95">
        <v>-4.3587911723704664</v>
      </c>
      <c r="Z15" s="95">
        <v>-6.5002270735979018</v>
      </c>
      <c r="AA15" s="95">
        <v>-8.2343097486178074</v>
      </c>
      <c r="AB15" s="95">
        <v>-11.810485198688124</v>
      </c>
      <c r="AC15" s="95">
        <v>-10.902052898210975</v>
      </c>
      <c r="AD15" s="95">
        <v>-16.661884829261481</v>
      </c>
      <c r="AE15" s="95">
        <v>-20.137547881515207</v>
      </c>
      <c r="AF15" s="95">
        <v>-28.22751757278856</v>
      </c>
      <c r="AG15" s="95">
        <v>-34.417441963402567</v>
      </c>
      <c r="AH15" s="95">
        <v>-36.574937368520573</v>
      </c>
      <c r="AI15" s="95">
        <v>-41.853315742753828</v>
      </c>
      <c r="AJ15" s="95">
        <v>-46.247228811124003</v>
      </c>
      <c r="AK15" s="95">
        <v>-53.139709016531768</v>
      </c>
      <c r="AL15" s="95">
        <v>-57.838894706683114</v>
      </c>
      <c r="AM15" s="95">
        <v>-61.912282543522849</v>
      </c>
      <c r="AN15" s="95">
        <v>-77.539731355473279</v>
      </c>
      <c r="AO15" s="9"/>
    </row>
    <row r="16" spans="1:84">
      <c r="M16" s="9"/>
      <c r="N16" s="50" t="s">
        <v>173</v>
      </c>
      <c r="O16" s="95">
        <f>O15+O14</f>
        <v>0</v>
      </c>
      <c r="P16" s="95">
        <f t="shared" ref="P16:AN16" si="0">P15+P14</f>
        <v>15.297403735659159</v>
      </c>
      <c r="Q16" s="95">
        <f t="shared" si="0"/>
        <v>26.860315152155444</v>
      </c>
      <c r="R16" s="95">
        <f t="shared" si="0"/>
        <v>36.957770403497321</v>
      </c>
      <c r="S16" s="95">
        <f t="shared" si="0"/>
        <v>44.135388133353139</v>
      </c>
      <c r="T16" s="95">
        <f t="shared" si="0"/>
        <v>22.342030253306305</v>
      </c>
      <c r="U16" s="95">
        <f t="shared" si="0"/>
        <v>15.193065629182207</v>
      </c>
      <c r="V16" s="95">
        <f t="shared" si="0"/>
        <v>1.9370763557997108</v>
      </c>
      <c r="W16" s="95">
        <f t="shared" si="0"/>
        <v>-16.392542022761081</v>
      </c>
      <c r="X16" s="95">
        <f t="shared" si="0"/>
        <v>-32.819956145801839</v>
      </c>
      <c r="Y16" s="95">
        <f t="shared" si="0"/>
        <v>-55.399132905504096</v>
      </c>
      <c r="Z16" s="95">
        <f t="shared" si="0"/>
        <v>-63.415326104147269</v>
      </c>
      <c r="AA16" s="95">
        <f t="shared" si="0"/>
        <v>-70.585208700659976</v>
      </c>
      <c r="AB16" s="95">
        <f t="shared" si="0"/>
        <v>-79.459540628255127</v>
      </c>
      <c r="AC16" s="95">
        <f t="shared" si="0"/>
        <v>-83.561555637896589</v>
      </c>
      <c r="AD16" s="95">
        <f t="shared" si="0"/>
        <v>-94.814747829675667</v>
      </c>
      <c r="AE16" s="95">
        <f t="shared" si="0"/>
        <v>-103.73240861491659</v>
      </c>
      <c r="AF16" s="95">
        <f t="shared" si="0"/>
        <v>-117.01391628028448</v>
      </c>
      <c r="AG16" s="95">
        <f t="shared" si="0"/>
        <v>-127.29529321892799</v>
      </c>
      <c r="AH16" s="95">
        <f t="shared" si="0"/>
        <v>-133.17191456046609</v>
      </c>
      <c r="AI16" s="95">
        <f t="shared" si="0"/>
        <v>-142.64742141994492</v>
      </c>
      <c r="AJ16" s="95">
        <f t="shared" si="0"/>
        <v>-150.71166737520787</v>
      </c>
      <c r="AK16" s="95">
        <f t="shared" si="0"/>
        <v>-161.13551125978373</v>
      </c>
      <c r="AL16" s="95">
        <f t="shared" si="0"/>
        <v>-169.66758030165926</v>
      </c>
      <c r="AM16" s="95">
        <f t="shared" si="0"/>
        <v>-177.32018044336928</v>
      </c>
      <c r="AN16" s="95">
        <f t="shared" si="0"/>
        <v>-197.13090598073501</v>
      </c>
      <c r="AO16" s="9"/>
    </row>
    <row r="17" spans="13:45">
      <c r="M17" s="9"/>
      <c r="AS17" s="9"/>
    </row>
    <row r="18" spans="13:45">
      <c r="M18" s="9"/>
      <c r="AS18" s="9"/>
    </row>
    <row r="19" spans="13:45">
      <c r="M19" s="9"/>
      <c r="N19" s="29" t="s">
        <v>91</v>
      </c>
      <c r="AS19" s="9"/>
    </row>
    <row r="20" spans="13:45">
      <c r="M20" s="9"/>
      <c r="N20" s="70" t="s">
        <v>114</v>
      </c>
      <c r="AS20" s="9"/>
    </row>
    <row r="21" spans="13:45">
      <c r="M21" s="9"/>
      <c r="N21" s="70" t="s">
        <v>115</v>
      </c>
      <c r="AS21" s="9"/>
    </row>
    <row r="22" spans="13:45">
      <c r="N22" s="70" t="s">
        <v>116</v>
      </c>
    </row>
    <row r="23" spans="13:45">
      <c r="N23" s="70" t="s">
        <v>174</v>
      </c>
    </row>
    <row r="24" spans="13:45">
      <c r="N24" s="70" t="s">
        <v>163</v>
      </c>
    </row>
    <row r="29" spans="13:45">
      <c r="N29" s="145"/>
    </row>
  </sheetData>
  <mergeCells count="2">
    <mergeCell ref="A1:AP1"/>
    <mergeCell ref="AQ1:CF1"/>
  </mergeCells>
  <hyperlinks>
    <hyperlink ref="A2" location="Contents!A1" display="Return to: Main Menu" xr:uid="{6445655E-5918-4DC0-8A67-923669FCAE3D}"/>
  </hyperlinks>
  <pageMargins left="0.7" right="0.7" top="0.75" bottom="0.75" header="0.3" footer="0.3"/>
  <pageSetup paperSize="9" orientation="portrait" r:id="rId1"/>
  <customProperties>
    <customPr name="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5" ma:contentTypeDescription="Create a new document." ma:contentTypeScope="" ma:versionID="3d4b3f408fb290d0959dc05e2b866e97">
  <xsd:schema xmlns:xsd="http://www.w3.org/2001/XMLSchema" xmlns:xs="http://www.w3.org/2001/XMLSchema" xmlns:p="http://schemas.microsoft.com/office/2006/metadata/properties" xmlns:ns2="91d3cb5f-6e9a-4fac-b0f1-683a25190f62" xmlns:ns3="63cc5491-11d0-42b6-aa67-deea8f49087f" xmlns:ns4="35ebc48a-dc9e-45bc-8496-b347132bae57" targetNamespace="http://schemas.microsoft.com/office/2006/metadata/properties" ma:root="true" ma:fieldsID="351ead4d374e52b5168cac8460aa6e7d" ns2:_="" ns3:_="" ns4:_="">
    <xsd:import namespace="91d3cb5f-6e9a-4fac-b0f1-683a25190f62"/>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3cb5f-6e9a-4fac-b0f1-683a25190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ba10586-60fd-48b7-ad15-f1f542013efd}"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5DAA04-073E-4797-B51C-2849477BC76F}">
  <ds:schemaRefs>
    <ds:schemaRef ds:uri="http://schemas.microsoft.com/office/2006/metadata/properties"/>
    <ds:schemaRef ds:uri="http://schemas.microsoft.com/office/infopath/2007/PartnerControls"/>
    <ds:schemaRef ds:uri="63cc5491-11d0-42b6-aa67-deea8f49087f"/>
    <ds:schemaRef ds:uri="35ebc48a-dc9e-45bc-8496-b347132bae57"/>
  </ds:schemaRefs>
</ds:datastoreItem>
</file>

<file path=customXml/itemProps2.xml><?xml version="1.0" encoding="utf-8"?>
<ds:datastoreItem xmlns:ds="http://schemas.openxmlformats.org/officeDocument/2006/customXml" ds:itemID="{3A4E43C5-E688-44A8-BC8C-1A0C72AA2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d3cb5f-6e9a-4fac-b0f1-683a25190f62"/>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48447F-1CF5-49BA-B0F4-8C23FB15554D}">
  <ds:schemaRefs>
    <ds:schemaRef ds:uri="http://schemas.microsoft.com/sharepoint/v3/contenttype/fo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Versions</vt:lpstr>
      <vt:lpstr>Cover</vt:lpstr>
      <vt:lpstr>Contents</vt:lpstr>
      <vt:lpstr>Annex Charts</vt:lpstr>
      <vt:lpstr>EA.01</vt:lpstr>
      <vt:lpstr>EA.02</vt:lpstr>
      <vt:lpstr>EA.03</vt:lpstr>
      <vt:lpstr>EA.04</vt:lpstr>
      <vt:lpstr>EA.05</vt:lpstr>
      <vt:lpstr>EA.06</vt:lpstr>
      <vt:lpstr>EA.07</vt:lpstr>
      <vt:lpstr>EA.08</vt:lpstr>
      <vt:lpstr>EA.09</vt:lpstr>
      <vt:lpstr>EA.10</vt:lpstr>
      <vt:lpstr>EA.11</vt:lpstr>
      <vt:lpstr>EA.12</vt:lpstr>
      <vt:lpstr>EA.13</vt:lpstr>
      <vt:lpstr>EA.14</vt:lpstr>
      <vt:lpstr>EA.15</vt:lpstr>
      <vt:lpstr>EA.16</vt:lpstr>
      <vt:lpstr>EA.17</vt:lpstr>
      <vt:lpstr>Appendix Charts</vt:lpstr>
      <vt:lpstr>EA.A.01</vt:lpstr>
      <vt:lpstr>EA.A.02</vt:lpstr>
      <vt:lpstr>EA.A.03</vt:lpstr>
      <vt:lpstr>EA.A.04</vt:lpstr>
      <vt:lpstr>EA.A.05</vt:lpstr>
      <vt:lpstr>EA.A.06</vt:lpstr>
      <vt:lpstr>EA.A.07</vt:lpstr>
      <vt:lpstr>EA.A.08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2025-12-10T17:15:20Z</dcterms:created>
  <dcterms:modified xsi:type="dcterms:W3CDTF">2025-12-10T17:49:03Z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0x010100B4C46F44E5CB4144B14721DA3AAC8360</vt:lpwstr>
  </property>
</Properties>
</file>