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ationalenergyso.sharepoint.com/sites/INT-UK-ZeroCarbonOperationsTeam/Shared Documents/Zero Carbon Technology/Hybrid BMUs/HBMU Report/Impact Assessment/"/>
    </mc:Choice>
  </mc:AlternateContent>
  <xr:revisionPtr revIDLastSave="5" documentId="8_{711FCDD0-1CB3-4B2E-8B9E-DDCBBC62A66D}" xr6:coauthVersionLast="47" xr6:coauthVersionMax="47" xr10:uidLastSave="{EF4976F5-BAEB-4729-91B9-B99B8CDE1AEE}"/>
  <bookViews>
    <workbookView xWindow="-110" yWindow="-110" windowWidth="19420" windowHeight="10420" xr2:uid="{41632665-D920-49E9-A03B-82C98D633D6C}"/>
  </bookViews>
  <sheets>
    <sheet name="Overview - External" sheetId="12" r:id="rId1"/>
    <sheet name="P484 Adoption - External" sheetId="13" r:id="rId2"/>
    <sheet name="Holistic HBMU External" sheetId="14" r:id="rId3"/>
  </sheets>
  <externalReferences>
    <externalReference r:id="rId4"/>
    <externalReference r:id="rId5"/>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2" hidden="1">'Holistic HBMU External'!$B$5:$P$25</definedName>
    <definedName name="cost_of_cap">[1]Assumptions!#REF!</definedName>
    <definedName name="CPI_201516">#REF!</definedName>
    <definedName name="CPI_201617">#REF!</definedName>
    <definedName name="CPI_201718" localSheetId="0">[1]Assumptions!$D$14</definedName>
    <definedName name="CPI_201718">#REF!</definedName>
    <definedName name="CPI_201819" localSheetId="0">[1]Assumptions!$D$15</definedName>
    <definedName name="CPI_201819">#REF!</definedName>
    <definedName name="CPI_201920">#REF!</definedName>
    <definedName name="CPI_202021">#REF!</definedName>
    <definedName name="d_rate">[2]Assumptions!$D$7</definedName>
    <definedName name="f_CPI">#REF!</definedName>
    <definedName name="f_RPI">#REF!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41997.0017939815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al_Workbook_GUID" hidden="1">"RS5BRYZVGWY2NZ35D8B2HD7P"</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2030000</definedName>
    <definedName name="RiskHasSettings" hidden="1">5</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RPI_201718">#REF!</definedName>
    <definedName name="RPI_201819">#REF!</definedName>
    <definedName name="RPI_201920">#REF!</definedName>
    <definedName name="RPI_2020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9" i="14"/>
  <c r="B10" i="14"/>
  <c r="B11" i="14"/>
  <c r="B12" i="14"/>
  <c r="B13" i="14"/>
  <c r="B14" i="14" s="1"/>
  <c r="B15" i="14" s="1"/>
  <c r="B16" i="14" s="1"/>
  <c r="B17" i="14" s="1"/>
  <c r="B18" i="14" s="1"/>
  <c r="B19" i="14" s="1"/>
  <c r="B20" i="14" s="1"/>
  <c r="B21" i="14" s="1"/>
  <c r="B22" i="14" s="1"/>
  <c r="B23" i="14" s="1"/>
  <c r="B24" i="14" s="1"/>
  <c r="B25" i="14" s="1"/>
  <c r="B26" i="14" s="1"/>
  <c r="B8" i="13"/>
  <c r="B9" i="13" s="1"/>
  <c r="B10" i="13" s="1"/>
</calcChain>
</file>

<file path=xl/sharedStrings.xml><?xml version="1.0" encoding="utf-8"?>
<sst xmlns="http://schemas.openxmlformats.org/spreadsheetml/2006/main" count="419" uniqueCount="153">
  <si>
    <t>Key Documents</t>
  </si>
  <si>
    <t>Clean Flexibility Roadmap:</t>
  </si>
  <si>
    <t>https://www.gov.uk/government/publications/clean-flexibility-roadmap/clean-flexibility-roadmap</t>
  </si>
  <si>
    <t>P484 Code Mod:</t>
  </si>
  <si>
    <t>https://www.elexon.co.uk/bsc/mod-proposal/p484/</t>
  </si>
  <si>
    <t>NESO HBMU Report:</t>
  </si>
  <si>
    <t>(INSERT LINK)</t>
  </si>
  <si>
    <t>NESO Co-location Guidance:</t>
  </si>
  <si>
    <t>https://www.neso.energy/document/215466/download</t>
  </si>
  <si>
    <t>Asset Metering for Co-located Assets Guidance:</t>
  </si>
  <si>
    <t>https://www.neso.energy/document/370271/download</t>
  </si>
  <si>
    <t>This column contains risks and issues associated with applying code modification P484 more widely (as a potential allowance in future CfD contracts)</t>
  </si>
  <si>
    <t>This column summarises the impacts associated with the risk identified</t>
  </si>
  <si>
    <t>This column quantifies the severity of the impacts identified</t>
  </si>
  <si>
    <t>This column idenfies the stages in the 'customer journey' impacted</t>
  </si>
  <si>
    <t>This column details potential actions which could mitigate the risk &amp; associated impacts</t>
  </si>
  <si>
    <t>These columns explore the cost of the mitigations proposed, and quantify the scale of change required to implement these mitigations by category</t>
  </si>
  <si>
    <t>This column quanitifes the residual risk remianing after mitigations have been implemented</t>
  </si>
  <si>
    <t>#</t>
  </si>
  <si>
    <t>Risk/Issue</t>
  </si>
  <si>
    <t>Impact</t>
  </si>
  <si>
    <t>Impact Score</t>
  </si>
  <si>
    <t>Journey Step</t>
  </si>
  <si>
    <t>Mitigation</t>
  </si>
  <si>
    <t>Mitigation Cost</t>
  </si>
  <si>
    <t>Change Impact category</t>
  </si>
  <si>
    <t>Post-mitigation Impact Score</t>
  </si>
  <si>
    <t>People</t>
  </si>
  <si>
    <t xml:space="preserve">Process </t>
  </si>
  <si>
    <t>Technology</t>
  </si>
  <si>
    <t>Policy and Regulatory</t>
  </si>
  <si>
    <t>The presence of multiple commercial arrangements within a HBMU makes forecasting the unit’s operational behavior and actual output more complicated.</t>
  </si>
  <si>
    <r>
      <t>This leads to less visibility of what units will do in real-time and higher forecast inaccacuracies</t>
    </r>
    <r>
      <rPr>
        <strike/>
        <sz val="11"/>
        <rFont val="Aptos Narrow"/>
        <family val="2"/>
        <scheme val="minor"/>
      </rPr>
      <t xml:space="preserve"> </t>
    </r>
    <r>
      <rPr>
        <sz val="11"/>
        <rFont val="Aptos Narrow"/>
        <family val="2"/>
        <scheme val="minor"/>
      </rPr>
      <t xml:space="preserve">that will directly increase balancing costs. This is further exacerbated by the reality that wind generators currently do not provide commercial offer prices when reducing output for commercial reasons, so they cannot be dispatched to increase output by the Electricity National Control Centre (ENCC). Compliance with Transmission Constraint Licence Conditions must be upheld. </t>
    </r>
  </si>
  <si>
    <t>Medium</t>
  </si>
  <si>
    <t>6. Operational Dispatch</t>
  </si>
  <si>
    <r>
      <t>Continue working with generators to ensure submission of accurate Physical Notifiactions (PNs), reducing forecasting errors and utlimately leading to greater efficiency and less cost to the consumer.
Incentivise wind generators to submit realistic commercial offer prices.</t>
    </r>
    <r>
      <rPr>
        <strike/>
        <sz val="11"/>
        <rFont val="Aptos Narrow"/>
        <family val="2"/>
        <scheme val="minor"/>
      </rPr>
      <t xml:space="preserve">
</t>
    </r>
    <r>
      <rPr>
        <sz val="11"/>
        <rFont val="Aptos Narrow"/>
        <family val="2"/>
        <scheme val="minor"/>
      </rPr>
      <t>Consider integrating a market insight analyst to support translation of market dynamics into an ENCC operational context.</t>
    </r>
  </si>
  <si>
    <t>Resource cost by NESO and market participants to update methodologies to calcualte FPNs and to calculate and submit realistic offer prices.</t>
  </si>
  <si>
    <t>Low</t>
  </si>
  <si>
    <t>None</t>
  </si>
  <si>
    <t>Non-subsidised generators could be preferentially de-loaded over subsidised generators, particularly during negative pricing events.</t>
  </si>
  <si>
    <t>This creates an unfair playing field for other generators.</t>
  </si>
  <si>
    <t xml:space="preserve">Support an ongoing Grid Code Modification (P462), thus enabling a level playing field for all market participants. 
</t>
  </si>
  <si>
    <t xml:space="preserve">No major cost </t>
  </si>
  <si>
    <t xml:space="preserve">Failure in submetering arrangements could reduce the ability for Elexon to accurately settle how much energy was produced from each unit within a HBMU. </t>
  </si>
  <si>
    <t xml:space="preserve">This could lead to increased costs to the consumer and/or breaches to the Subsidy Control Act. </t>
  </si>
  <si>
    <t>7. Settlement</t>
  </si>
  <si>
    <t>Maintain vigilance by monitoring for non-compliance risks posed by metering arrangements. Consider enhancing compliance activities through more frequent metering testing or audit procedures.</t>
  </si>
  <si>
    <t>No major cost, unless risk materialises and changes are required to compliance activities resulting in increased resource cost</t>
  </si>
  <si>
    <t>There is a risk NESO are unable to view sub-metered data required to fulfil its licence obligations to monitor balancing services markets.</t>
  </si>
  <si>
    <t xml:space="preserve">This could lead to complictions in monitoring if pariticipants are honouring technical requirements in the delivery of Balancing Services. </t>
  </si>
  <si>
    <t xml:space="preserve">Continue to monitor Balancing Services and note any subsequent change of behaviour. Ensure NESO internal teams are aware of any HBMU changes in order to appropriately review existing Balancing Service technical requirements and make amendments to T&amp;Cs if/as required. </t>
  </si>
  <si>
    <t>No major cost, unless risk materialises and changes are required to Balancing Services T&amp;Cs - or industry codes.</t>
  </si>
  <si>
    <t xml:space="preserve">There is a risk that different generations of the same technology type have minor technological differences that require rigorous compliance checks under HBMU arrangements. </t>
  </si>
  <si>
    <t>Resource challenges if discrepancies between compliance testing of newer generation technologies vs. older technologies.</t>
  </si>
  <si>
    <t>3. BMU Registration</t>
  </si>
  <si>
    <t xml:space="preserve">Retesting the sites to ensure older and newer assets perform as expected; both separately and together. </t>
  </si>
  <si>
    <t>No major additional resource cost.</t>
  </si>
  <si>
    <t>This column contains risks and issues associated with implementing Hybrid BMUs</t>
  </si>
  <si>
    <t>This column indicates which HBMU type(s) the risk is associated with (see main report for more HBMU type definitions)</t>
  </si>
  <si>
    <t>This column details potential actions which could  mitigate the risk &amp; associated impacts</t>
  </si>
  <si>
    <t>These columns explore the cost of the mitigations proposed, and quantify the scale of changes required to implement these mitigations by category</t>
  </si>
  <si>
    <t>Impacted</t>
  </si>
  <si>
    <t>Type 1</t>
  </si>
  <si>
    <t>Type 2</t>
  </si>
  <si>
    <t>Type 3</t>
  </si>
  <si>
    <t xml:space="preserve">There is a risk that HBMUs compliance activities - to check multiple technologies - is too complicated to design a straightforward, customer friendly, connections compliance journey. </t>
  </si>
  <si>
    <t>No</t>
  </si>
  <si>
    <t>Yes</t>
  </si>
  <si>
    <r>
      <rPr>
        <sz val="11"/>
        <rFont val="Aptos Narrow"/>
        <family val="2"/>
        <scheme val="minor"/>
      </rPr>
      <t xml:space="preserve">This may impact the ability for NESO/Elexon to rigorously assess compliance to a similar standard to non-Hybrid </t>
    </r>
    <r>
      <rPr>
        <sz val="11"/>
        <color rgb="FF000000"/>
        <rFont val="Aptos Narrow"/>
        <scheme val="minor"/>
      </rPr>
      <t xml:space="preserve">BMUs. This may also heighten barriers to entry for developers, with higher compliance costs and/or timescales required. </t>
    </r>
  </si>
  <si>
    <t>2. Connection</t>
  </si>
  <si>
    <r>
      <rPr>
        <sz val="11"/>
        <color rgb="FF000000"/>
        <rFont val="Aptos Narrow"/>
        <scheme val="minor"/>
      </rPr>
      <t>Multiple technologies that are within a single Power Park Module (but different BMU) are already assessed as one unit. This is done through testing technologies separately and then in operation together</t>
    </r>
    <r>
      <rPr>
        <sz val="11"/>
        <rFont val="Aptos Narrow"/>
        <family val="2"/>
        <scheme val="minor"/>
      </rPr>
      <t xml:space="preserve">. A similar appraoch could be taken for HBMUs, although </t>
    </r>
    <r>
      <rPr>
        <sz val="11"/>
        <color rgb="FF000000"/>
        <rFont val="Aptos Narrow"/>
        <scheme val="minor"/>
      </rPr>
      <t>compliance methodologies will need to be reviewed and iterated. 
Create defined compliance pathways for different types of technologies and summarise these in guidance documents published to industry.
Monitor and support ongoing code modifications to ensure harmony and coherance.</t>
    </r>
  </si>
  <si>
    <t xml:space="preserve">Resource cost to design, write and publish guidance. </t>
  </si>
  <si>
    <t xml:space="preserve">There is a risk that future HBMU guidance deviates from published co-location guidance. </t>
  </si>
  <si>
    <t>Participants adhering to outdated guidance may be disadvantaged and/or need to undertake significant investment to be able to gain expected benefits from HBMU arrangements.</t>
  </si>
  <si>
    <r>
      <rPr>
        <sz val="11"/>
        <color rgb="FF000000"/>
        <rFont val="Aptos Narrow"/>
        <scheme val="minor"/>
      </rPr>
      <t>Amend guidance and standards to accommodate advancements in technology as/when is required. 
 Proactively invest in stakeholder engagement to manage any concerns</t>
    </r>
    <r>
      <rPr>
        <strike/>
        <sz val="11"/>
        <color rgb="FFFF0000"/>
        <rFont val="Aptos Narrow"/>
        <scheme val="minor"/>
      </rPr>
      <t xml:space="preserve"> </t>
    </r>
    <r>
      <rPr>
        <sz val="11"/>
        <color rgb="FF000000"/>
        <rFont val="Aptos Narrow"/>
        <scheme val="minor"/>
      </rPr>
      <t xml:space="preserve">arising from changes to the guidance and provide a holistic view. </t>
    </r>
  </si>
  <si>
    <t>Resource cost to develop and deliver stakeholder management strategy &amp; associated changes to guidance materials.</t>
  </si>
  <si>
    <t>There is a risk that the complexity of HBMUs in both code definitions and technological guidance documentation may lead customers to misinterpret requirements of HBMUs to suit preferences.</t>
  </si>
  <si>
    <t>Misinterpretation of the guidance could cause connection delays or financial losses for market participants, particularly if compliance requirements are not met.  Additional failures in compliance will increase workload in this critical area and require additional resources.</t>
  </si>
  <si>
    <r>
      <rPr>
        <sz val="11"/>
        <color rgb="FF000000"/>
        <rFont val="Aptos Narrow"/>
        <scheme val="minor"/>
      </rPr>
      <t>Develop and publish comprehensive guidance on HBMU arrangements.
Communicate changes to indu</t>
    </r>
    <r>
      <rPr>
        <sz val="11"/>
        <rFont val="Aptos Narrow"/>
        <family val="2"/>
        <scheme val="minor"/>
      </rPr>
      <t>stry effectively</t>
    </r>
    <r>
      <rPr>
        <sz val="11"/>
        <color rgb="FF000000"/>
        <rFont val="Aptos Narrow"/>
        <scheme val="minor"/>
      </rPr>
      <t xml:space="preserve"> and holistically. 
Ensure guidance is continuously reviewed</t>
    </r>
    <r>
      <rPr>
        <sz val="11"/>
        <rFont val="Aptos Narrow"/>
        <family val="2"/>
        <scheme val="minor"/>
      </rPr>
      <t>, and updated in response to the outcomes of othe</t>
    </r>
    <r>
      <rPr>
        <sz val="11"/>
        <color rgb="FF000000"/>
        <rFont val="Aptos Narrow"/>
        <scheme val="minor"/>
      </rPr>
      <t>r key regulatory changes.</t>
    </r>
  </si>
  <si>
    <t>Resource cost to design, write and publish guidance.</t>
  </si>
  <si>
    <t>There is a risk that required additional apparatus to mitigate events of a fault in HBMUs would need to be paid for by market participants.</t>
  </si>
  <si>
    <t xml:space="preserve">Increased cost to operate for these sites in order to meet requirements. This may further impact revenue potential during a trip, where participants would be unable to import or export energy until the root cause of a fault had been determined and mitigated.  </t>
  </si>
  <si>
    <t>Accept risk.</t>
  </si>
  <si>
    <t>N/A</t>
  </si>
  <si>
    <t>There is a risk that a high volume of HBMU applications result in delays to BMU registration due to the existing Elexon Metering Dispensation process requiring sites to undergo individual review. This may be particularly lengthy if all arrangements must undergo site-specific review.</t>
  </si>
  <si>
    <t>Delays in BMU registration impact the go-live date for sites and could lead to revenue losses or contractual penalties, further increasing costs for end consumers.</t>
  </si>
  <si>
    <r>
      <rPr>
        <sz val="11"/>
        <color rgb="FF000000"/>
        <rFont val="Aptos Narrow"/>
        <scheme val="minor"/>
      </rPr>
      <t>NESO and Elexo</t>
    </r>
    <r>
      <rPr>
        <sz val="11"/>
        <rFont val="Aptos Narrow"/>
        <family val="2"/>
        <scheme val="minor"/>
      </rPr>
      <t xml:space="preserve">n could </t>
    </r>
    <r>
      <rPr>
        <sz val="11"/>
        <color rgb="FF000000"/>
        <rFont val="Aptos Narrow"/>
        <scheme val="minor"/>
      </rPr>
      <t xml:space="preserve">develop compliance routes for certain technology combinations and publish guidance to market for these compliance routes to prevent each HBMU arrangement undergoing individual site specific review.
Develop new Codes of Practice to cover all possible HBMU configurations. 
Automation of Elexon processes. </t>
    </r>
  </si>
  <si>
    <t>Resource cost to design, write and publish guidance. May further require Elexon to employ additional resource. This cost may be high due to skill shortages in this area.</t>
  </si>
  <si>
    <t xml:space="preserve">Existing market participants that combine synchronous and non-synchronous technologies into a HBMU may experience greater cost in changing metering arrangements from co-located arrangements. </t>
  </si>
  <si>
    <t>Complex arrangements may introduce further cost to participants, in addition to those particpants who may already have bespoke metering arrangements for co-located sites.</t>
  </si>
  <si>
    <t xml:space="preserve">Mitigate risk through continuing to define metering arrangements for DC/AC metering. </t>
  </si>
  <si>
    <t>Resource cost to determine exact metering requirements</t>
  </si>
  <si>
    <t>There is a challenge to standardise metering arrangements for HBMUs that wish to stack multiple commercial arrangements, with different metering resolution required for different revenue streams</t>
  </si>
  <si>
    <t>Proposed changes may heighten barriers to entry for developers, particularly those aiming to install devices capable of delivering system services.</t>
  </si>
  <si>
    <r>
      <rPr>
        <sz val="11"/>
        <rFont val="Aptos Narrow"/>
        <family val="2"/>
        <scheme val="minor"/>
      </rPr>
      <t>Defining  and publishing exact metering requirements for participation in di</t>
    </r>
    <r>
      <rPr>
        <sz val="11"/>
        <color rgb="FF000000"/>
        <rFont val="Aptos Narrow"/>
        <scheme val="minor"/>
      </rPr>
      <t>fferent commercial arrangements 
Create an easy tool for developers to understand m</t>
    </r>
    <r>
      <rPr>
        <sz val="11"/>
        <rFont val="Aptos Narrow"/>
        <family val="2"/>
        <scheme val="minor"/>
      </rPr>
      <t>etering</t>
    </r>
    <r>
      <rPr>
        <sz val="11"/>
        <color rgb="FF000000"/>
        <rFont val="Aptos Narrow"/>
        <scheme val="minor"/>
      </rPr>
      <t xml:space="preserve"> requirements for HBMU setups that factors in unit size, geography and technology types.</t>
    </r>
  </si>
  <si>
    <t>Resource cost to determine exact metering requirements for different commercial arrangements</t>
  </si>
  <si>
    <r>
      <rPr>
        <sz val="11"/>
        <color rgb="FF000000"/>
        <rFont val="Aptos Narrow"/>
        <scheme val="minor"/>
      </rPr>
      <t>HBMU</t>
    </r>
    <r>
      <rPr>
        <sz val="11"/>
        <rFont val="Aptos Narrow"/>
        <family val="2"/>
        <scheme val="minor"/>
      </rPr>
      <t>s may</t>
    </r>
    <r>
      <rPr>
        <sz val="11"/>
        <color rgb="FF000000"/>
        <rFont val="Aptos Narrow"/>
        <scheme val="minor"/>
      </rPr>
      <t xml:space="preserve"> reduce the number of Balancing Services that sites can participate in.</t>
    </r>
    <r>
      <rPr>
        <sz val="11"/>
        <rFont val="Aptos Narrow"/>
        <family val="2"/>
        <scheme val="minor"/>
      </rPr>
      <t xml:space="preserve"> If </t>
    </r>
    <r>
      <rPr>
        <sz val="11"/>
        <color rgb="FF000000"/>
        <rFont val="Aptos Narrow"/>
        <scheme val="minor"/>
      </rPr>
      <t>ENCC does not have visibility of each asset within a HBMU, each HBMU would only be able to provide Balancing Services in which each asset on the site can participate in common. This applies to frequency, voltage and stability services.</t>
    </r>
  </si>
  <si>
    <r>
      <rPr>
        <sz val="11"/>
        <color rgb="FF000000"/>
        <rFont val="Aptos Narrow"/>
        <scheme val="minor"/>
      </rPr>
      <t>This</t>
    </r>
    <r>
      <rPr>
        <sz val="11"/>
        <rFont val="Aptos Narrow"/>
        <family val="2"/>
        <scheme val="minor"/>
      </rPr>
      <t xml:space="preserve">  could </t>
    </r>
    <r>
      <rPr>
        <sz val="11"/>
        <color rgb="FF000000"/>
        <rFont val="Aptos Narrow"/>
        <scheme val="minor"/>
      </rPr>
      <t>increase consumer cost as some units that are eligible on their own to provide Balancing Services cannot do so</t>
    </r>
    <r>
      <rPr>
        <sz val="11"/>
        <rFont val="Aptos Narrow"/>
        <family val="2"/>
        <scheme val="minor"/>
      </rPr>
      <t xml:space="preserve"> as part of a HBMU. This could lead to a reduction in the volume available in different Balancing Service markets, increasing procurement costs. This would also reduce the revenues that HBMU sites can earn. </t>
    </r>
  </si>
  <si>
    <t>High</t>
  </si>
  <si>
    <t>4. Contracting Commercial Arranegments</t>
  </si>
  <si>
    <t>Accept risk with no mitigation available in current HBMU definition.
In the future explore if this could be mitigated through substancial investment in software, hardware and/or increased data flows between providers and the ENCC. This would allow multi-technology sites to better model and communicate what they are capable of delivering.</t>
  </si>
  <si>
    <t>High innovation/technology costs to enable multi-tech sites to better determine dynamic parameters they can be capable of submitting.</t>
  </si>
  <si>
    <t>There is a risk that the introduction of HBMUs may constrain new revenue streams from emerging and developing technologies due to onerous metering requirements.</t>
  </si>
  <si>
    <t>Slower rates of innovation may affect competitiveness compared to international counterparts.</t>
  </si>
  <si>
    <t>Accept risk, defining a governance process to regularly review HBMU arrangements to ensure metering arrangements do not constrain innovation
For exceptional projects develop a bespoke trial period for a new configuration, under strict governance</t>
  </si>
  <si>
    <t>Cost of defining and maintaining a robust governance process</t>
  </si>
  <si>
    <t>There is a risk that combining different categories of assets (generators, storage and demand) in one HBMU could pose operational challenges if an asset fault arises within the HBMU. If ENCC does not have visibility of each asset within a HBMU, then a trip of one asset could lead a BMU to flip from exporting to importing (or vice versa). This would cause a large unexpected change which the ENCC could not forecast or have adequate visibility of..</t>
  </si>
  <si>
    <r>
      <rPr>
        <sz val="11"/>
        <color rgb="FF000000"/>
        <rFont val="Aptos Narrow"/>
        <scheme val="minor"/>
      </rPr>
      <t>Large &amp; unexpected changes in energy import/export</t>
    </r>
    <r>
      <rPr>
        <strike/>
        <sz val="11"/>
        <color rgb="FFFF0000"/>
        <rFont val="Aptos Narrow"/>
        <scheme val="minor"/>
      </rPr>
      <t xml:space="preserve"> </t>
    </r>
    <r>
      <rPr>
        <sz val="11"/>
        <color rgb="FF000000"/>
        <rFont val="Aptos Narrow"/>
        <scheme val="minor"/>
      </rPr>
      <t xml:space="preserve">can raise balancing costs as the ENCC need to procure more reserve/response to deal with forecasting errors. Furthermore large changes in energy flows can have immediate impacts on system frequency (and Security &amp; Quality of Supply Standard compliance. </t>
    </r>
  </si>
  <si>
    <r>
      <t xml:space="preserve">Designing technical requirements for the safe operation of the asset during unexpected events.  i.e appropriate failsafe
Consider if additional technology </t>
    </r>
    <r>
      <rPr>
        <strike/>
        <sz val="11"/>
        <rFont val="Aptos Narrow"/>
        <family val="2"/>
        <scheme val="minor"/>
      </rPr>
      <t xml:space="preserve"> </t>
    </r>
    <r>
      <rPr>
        <sz val="11"/>
        <rFont val="Aptos Narrow"/>
        <family val="2"/>
        <scheme val="minor"/>
      </rPr>
      <t>could be used to ensure the maximum change in electricity position would be from exporting/importing to 0MW</t>
    </r>
  </si>
  <si>
    <t>Resource cost to design processes for ENCC &amp; providers to use during unexpected events. Cost of installing and maintaining additional technology if deemed necessary.</t>
  </si>
  <si>
    <t>There is a risk that if a site has a higher CEC/CIC than TEC/TIC, if any part of the HBMU arrangement failed, an unexpected level of energy could enter or be absorbed from the grid that is higher than any connection agreement, because the other sub-asset was anticipated to be acting in a manner to mitigate this cumulatively at the HBMU.</t>
  </si>
  <si>
    <t>As above</t>
  </si>
  <si>
    <t>Mitigate risk through defining and consulting on acceptable levels of deviation between installed capacity and technical export/import limits.</t>
  </si>
  <si>
    <t>Resource cost to design, write and publish guidance. This may be high due to skill shortages in this area.</t>
  </si>
  <si>
    <t xml:space="preserve">There is a risk that HBMUs increase incentives/ability for generation and demand sites to use their own energy generated, circumvent network charges and reduce export of generation to the grid. </t>
  </si>
  <si>
    <t>Reductions in exportable energy could limit supply and increase energy prices across the market. It could further impact the delivery of system services such as voltage and stability services which can be locational.</t>
  </si>
  <si>
    <t xml:space="preserve">Accept risk as an inherent feature of HBMU arrangements, noting in certain circumstances this could be beneficial to consumers where renewables require curtailment due to thermal constraints. </t>
  </si>
  <si>
    <t>There is a risk that HBMUs reduce the reliability of operational data.</t>
  </si>
  <si>
    <t>If HBMUs are not able to provide reliable operational data (as different technology types have different parameters) then this may cause the ENCC not to instruct HBMUs that would otherwise have been instructed had they been separate BMUs. This could also lead to sites behaving unexpectedly when instructed by the ENCC, leading to TCLC non-compliance risks.</t>
  </si>
  <si>
    <t>Market participants would have to model dynamic data by the most inflexible asset (and deliver energy flows as by these constrained parameters). This would still lead to some differences and residual impact.
Substantial investment in software, hardware and/or increased data flows between providers and the ENCC to allow for multi-technology sites to better model and communicate what they are capable of delivering.</t>
  </si>
  <si>
    <t>Minimal cost to model dynamic parameters after most inflexible asset. High innovation/technology costs to enable multi-tech sites to better determine dynamic paramers they can be capable of submitting.</t>
  </si>
  <si>
    <t>There is a risk that HBMUs reduce the operational efficiency of assets connected to the network. This is because in hybrid arrangements, technological parameters would be capped at the most inflexible asset.</t>
  </si>
  <si>
    <t xml:space="preserve">Could increase consumer cost as cheaper units cannot provide their full capacity of services, leading to a reduction in number of services the ENCC can use in the Balancing Mechanism, likely increasing the marginal cost of energy. This may reduce the revenues that HBMU sites can earn. </t>
  </si>
  <si>
    <t>Accept risk with no mitigation available in current HBMU definition.
Substantial nvestment in software, hardware and/or increased data flows between providers and the ENCC to allow for  multi-technology sites to better model and communicate what they are capable of delivering.</t>
  </si>
  <si>
    <t>High innovation/technology costs to enable multi-tech sites to better determine dynamic paramers they can be capable of submitting.</t>
  </si>
  <si>
    <r>
      <rPr>
        <sz val="11"/>
        <color rgb="FF000000"/>
        <rFont val="Aptos Narrow"/>
        <scheme val="minor"/>
      </rPr>
      <t xml:space="preserve">There is a risk that HBMUs deviate from </t>
    </r>
    <r>
      <rPr>
        <sz val="11"/>
        <rFont val="Aptos Narrow"/>
        <family val="2"/>
        <scheme val="minor"/>
      </rPr>
      <t xml:space="preserve">some dynamic parameters due to technological constraints. Assuming </t>
    </r>
    <r>
      <rPr>
        <sz val="11"/>
        <color rgb="FF000000"/>
        <rFont val="Aptos Narrow"/>
        <scheme val="minor"/>
      </rPr>
      <t xml:space="preserve">dynamic parameters for HBMUs are fixed at the </t>
    </r>
    <r>
      <rPr>
        <sz val="11"/>
        <rFont val="Aptos Narrow"/>
        <family val="2"/>
        <scheme val="minor"/>
      </rPr>
      <t xml:space="preserve">most inflexible asset, that might mean that some units exhibit different dynamic paramters to what they declare. </t>
    </r>
  </si>
  <si>
    <t>The impact would vary depending on which technology types were blended within a HBMU. This could impact the ability for the ENCC to instruct assets to balance the system as the unit behaviour may vary from dynamic paramters. At an extreme, this might lead to TCLC non-compliance risks.</t>
  </si>
  <si>
    <t>Accept risk with no mitigation available in current HBMU definition.
Substancial investment in software, hardware and/or increased data flows between providers and the ENCC to allow for multi-technology sites to better model and communicate what they are capable of delivering.</t>
  </si>
  <si>
    <t>There is a risk that market participants that combine synchronous and non-synchronous technologies into a HBMU may have less accurate metering depending on submeter arrangements.</t>
  </si>
  <si>
    <t>This is expected to lead to either a loss of revenue for market participants (if BMU settled after AC-DC conversion) or a loss to the consumer overpaying for energy that is lost in the conversion process.</t>
  </si>
  <si>
    <t>Accept risk, noting requirement as identified above to design standardised metering pathways</t>
  </si>
  <si>
    <t>There is a risk that using boundary data rather than other data sources could impact monitoring of Balancing Services.</t>
  </si>
  <si>
    <t>This may impact how Balancing Services compliance is reviewed in adherence to NESO's license conditions. There is no expected impact on the ENCC on the assumption they continue to only review data from operational meters.</t>
  </si>
  <si>
    <r>
      <rPr>
        <sz val="11"/>
        <color rgb="FF000000"/>
        <rFont val="Aptos Narrow"/>
        <scheme val="minor"/>
      </rPr>
      <t>Accept risk that using boundary data may impact the accuracy of monitoring Balancing Services, noting any effect is expected to be low. There should be continuous monitoring of whether arrangements lead to any significant differences between what participants are contracted to provide and provide in realtime. If so, action could be taken to change Balancing Service T&amp;Cs and/or undertake code modifications to introduce addtion</t>
    </r>
    <r>
      <rPr>
        <sz val="11"/>
        <rFont val="Aptos Narrow"/>
        <family val="2"/>
        <scheme val="minor"/>
      </rPr>
      <t>al metering</t>
    </r>
    <r>
      <rPr>
        <sz val="11"/>
        <color rgb="FF000000"/>
        <rFont val="Aptos Narrow"/>
        <scheme val="minor"/>
      </rPr>
      <t xml:space="preserve"> requirements for participants.</t>
    </r>
  </si>
  <si>
    <r>
      <t xml:space="preserve">Resource cost to monitor compliance and unlikely cost of needing to modify Balancing Service T&amp;Cs / codes to mitigate any issues that pose a real </t>
    </r>
    <r>
      <rPr>
        <strike/>
        <sz val="11"/>
        <rFont val="Aptos Narrow"/>
        <family val="2"/>
        <scheme val="minor"/>
      </rPr>
      <t>threat</t>
    </r>
    <r>
      <rPr>
        <sz val="11"/>
        <rFont val="Aptos Narrow"/>
        <family val="2"/>
        <scheme val="minor"/>
      </rPr>
      <t xml:space="preserve"> risk to NESO's license conditions. </t>
    </r>
  </si>
  <si>
    <t>There is a risk that the participation of HBMUs in the Balancing Mechanism could lead to challenges in ensuring units within a BMU are settled based on their exact energy delivery and commercial arrangements.</t>
  </si>
  <si>
    <t>Market participant may earn additional revenues for energy delivery/consumed resulting in additional costs being passed onto consumers. This would further lead to non-compliance risks to NESO if exact volumes of energy cannot be attributed to different commercial arrangements.</t>
  </si>
  <si>
    <t>This is not a risk under current HBMU defintion where data is available to Settlement teams on the exact energy delivered/consumed by unit(s) within a single commercial arrangement. This data is available through specific submetering arrangements which need to be designed and developed.</t>
  </si>
  <si>
    <t>There is a risk that significant code changes are required that have far-reaching impacts on areas outside of the interest area of this change ie within European Network Codes, Transmission and Distribution Codes.</t>
  </si>
  <si>
    <t>Changes to definitions require significant stakeholder invovement and heavy use of resources which need to be timetabled into other changes that are concurrent. Impact acute for Type 3 arrangements - as introducing Demand assets into code requires a higher level of input.</t>
  </si>
  <si>
    <t xml:space="preserve">Accept issue where code changes are required. Acknowledge these will take significant effort and commit to a holistic review of all Industry arrangements. </t>
  </si>
  <si>
    <t>Resource cost to undertake code modifications if required</t>
  </si>
  <si>
    <t>If part of the HBMU is under fault investigation, it would compromise the total capability of the HBMU from operational perspective. Possibility that the restriction on part of the site under investigation is not respected and breached as ENCC have less visibility on individual technologies under an HBMU configuration</t>
  </si>
  <si>
    <t>Process for fault investigations and issuance of Limited Operational Notification (LON) by restricting the output for HBMU would need to be revisited, and amended. Industry consultation on how to enforce the MW restrictions for HBMU is required. Furthermore, regulatory/code  changes in formulating a set of technical requirements would be needed.</t>
  </si>
  <si>
    <t>New Best Practicess and Guidelines around fault investigation and HBMU dispatch under unexpected conditions would need to be developed.
Any code modifications would need to undergo standard code governance process requiring a significant resource from NESO and Industry</t>
  </si>
  <si>
    <t>Resource cost to deliver the required changes.</t>
  </si>
  <si>
    <t>There is a risk that reactive power cannot be accurately settled in a HBMU arrangement</t>
  </si>
  <si>
    <t>There is a risk that reactive power &amp; voltage control cannot be accurately dispatched in a HBMU arrangement as there is not sufficiently granular data available to the ENCC about the available reactive power range of the sub-elements that form the single HBMU</t>
  </si>
  <si>
    <t>This will lead to inefficient reactive power and voltage control dispatch and could lead to system security issues where voltage standards cannot be met</t>
  </si>
  <si>
    <t>This will lead to incorrect settlement of reactive power and voltage control which will impact external customers and NESO costs</t>
  </si>
  <si>
    <t xml:space="preserve">Resource cost to undertake code modifications and ENCC system changes </t>
  </si>
  <si>
    <t xml:space="preserve">Introduce workable sub-metering approach to allow accurate visibility of the reactive capability of each sub-element such that they can be dispatch efficiently and reliably. This may require the concept of sub-BMUs in order to work effectively. </t>
  </si>
  <si>
    <t>Introduce workable sub-metering approach to allow accurate visibility of what has been instructed/dispatched on each sub-element such that it cna be settled accurately. This may require the concept of sub-BMUs in order to work effectively.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</si>
</sst>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color theme="1"/>
      <name val="Aptos Narrow"/>
      <family val="2"/>
      <scheme val="minor"/>
    </font>
    <font>
      <strike/>
      <sz val="11"/>
      <color rgb="FFFF0000"/>
      <name val="Aptos Narrow"/>
      <scheme val="minor"/>
    </font>
    <font>
      <sz val="11"/>
      <color rgb="FF000000"/>
      <name val="Aptos Narrow"/>
      <scheme val="minor"/>
    </font>
    <font>
      <b/>
      <sz val="12"/>
      <color theme="0"/>
      <name val="Aptos Narrow"/>
      <family val="2"/>
      <scheme val="minor"/>
    </font>
    <font>
      <b/>
      <sz val="14"/>
      <color theme="0"/>
      <name val="Aptos Narrow"/>
      <family val="2"/>
      <scheme val="minor"/>
    </font>
    <font>
      <b/>
      <sz val="11"/>
      <color rgb="FF000000"/>
      <name val="Aptos Narrow"/>
      <charset val="1"/>
    </font>
    <font>
      <sz val="8"/>
      <color theme="1"/>
      <name val="Calibri"/>
    </font>
    <font>
      <sz val="12"/>
      <color theme="0"/>
      <name val="Aptos Narrow"/>
      <family val="2"/>
      <scheme val="minor"/>
    </font>
    <font>
      <sz val="18"/>
      <color theme="1"/>
      <name val="Aptos Narrow"/>
      <family val="2"/>
      <scheme val="minor"/>
    </font>
    <font>
      <u/>
      <sz val="11"/>
      <color theme="10"/>
      <name val="Aptos Narrow"/>
      <family val="2"/>
      <scheme val="minor"/>
    </font>
    <font>
      <sz val="11"/>
      <name val="Aptos Narrow"/>
      <family val="2"/>
      <scheme val="minor"/>
    </font>
    <font>
      <strike/>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3F0731"/>
        <bgColor indexed="64"/>
      </patternFill>
    </fill>
  </fills>
  <borders count="15">
    <border>
      <left/>
      <right/>
      <top/>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rgb="FF000000"/>
      </top>
      <bottom style="thin">
        <color rgb="FF000000"/>
      </bottom>
      <diagonal/>
    </border>
    <border>
      <left style="dashed">
        <color theme="8"/>
      </left>
      <right style="dashed">
        <color theme="8"/>
      </right>
      <top style="dashed">
        <color theme="8"/>
      </top>
      <bottom style="dashed">
        <color theme="8"/>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dashed">
        <color theme="8"/>
      </left>
      <right/>
      <top style="dashed">
        <color theme="8"/>
      </top>
      <bottom style="thin">
        <color theme="4"/>
      </bottom>
      <diagonal/>
    </border>
    <border>
      <left/>
      <right/>
      <top style="dashed">
        <color theme="8"/>
      </top>
      <bottom style="thin">
        <color theme="4"/>
      </bottom>
      <diagonal/>
    </border>
    <border>
      <left/>
      <right style="dashed">
        <color theme="8"/>
      </right>
      <top style="dashed">
        <color theme="8"/>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0" fontId="12" fillId="0" borderId="0" applyNumberFormat="0" applyFill="0" applyBorder="0" applyAlignment="0" applyProtection="0"/>
  </cellStyleXfs>
  <cellXfs count="61">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6" fontId="0" fillId="2" borderId="1" xfId="0" applyNumberFormat="1" applyFill="1" applyBorder="1" applyAlignment="1">
      <alignment vertical="top" wrapText="1"/>
    </xf>
    <xf numFmtId="0" fontId="0" fillId="2" borderId="1" xfId="0" applyFill="1" applyBorder="1" applyAlignment="1">
      <alignment horizontal="center" vertical="top"/>
    </xf>
    <xf numFmtId="0" fontId="0" fillId="2" borderId="0" xfId="0" applyFill="1" applyAlignment="1">
      <alignment vertical="top"/>
    </xf>
    <xf numFmtId="0" fontId="1" fillId="2" borderId="1" xfId="0" applyFont="1" applyFill="1" applyBorder="1" applyAlignment="1">
      <alignment horizontal="center" vertical="top"/>
    </xf>
    <xf numFmtId="0" fontId="0" fillId="0" borderId="0" xfId="0" applyAlignment="1">
      <alignment horizontal="center" vertical="top"/>
    </xf>
    <xf numFmtId="0" fontId="0" fillId="0" borderId="0" xfId="0" applyAlignment="1">
      <alignment vertical="top"/>
    </xf>
    <xf numFmtId="0" fontId="0" fillId="3" borderId="1" xfId="0" applyFill="1" applyBorder="1" applyAlignment="1">
      <alignment vertical="top" wrapText="1"/>
    </xf>
    <xf numFmtId="0" fontId="0" fillId="2" borderId="1" xfId="0" applyFill="1" applyBorder="1" applyAlignment="1">
      <alignment horizontal="left" vertical="top" wrapText="1"/>
    </xf>
    <xf numFmtId="0" fontId="0" fillId="0" borderId="1" xfId="0" applyBorder="1" applyAlignment="1">
      <alignment horizontal="center" vertical="top"/>
    </xf>
    <xf numFmtId="0" fontId="0" fillId="2" borderId="1" xfId="0"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horizontal="left" vertical="top"/>
    </xf>
    <xf numFmtId="0" fontId="1" fillId="0" borderId="1" xfId="0" applyFont="1" applyBorder="1" applyAlignment="1">
      <alignment horizontal="center" vertical="top"/>
    </xf>
    <xf numFmtId="0" fontId="0" fillId="0" borderId="0" xfId="0" applyAlignment="1">
      <alignment horizontal="center" vertical="center"/>
    </xf>
    <xf numFmtId="0" fontId="1" fillId="4" borderId="3" xfId="0" applyFont="1" applyFill="1" applyBorder="1" applyAlignment="1">
      <alignment horizontal="left" vertical="center" wrapText="1"/>
    </xf>
    <xf numFmtId="0" fontId="1" fillId="4" borderId="3" xfId="0" applyFont="1" applyFill="1" applyBorder="1" applyAlignment="1">
      <alignment horizontal="left" vertical="center"/>
    </xf>
    <xf numFmtId="0" fontId="6" fillId="5" borderId="2" xfId="0" applyFont="1" applyFill="1" applyBorder="1" applyAlignment="1">
      <alignment horizontal="center"/>
    </xf>
    <xf numFmtId="0" fontId="1" fillId="2" borderId="2" xfId="0" applyFont="1" applyFill="1" applyBorder="1" applyAlignment="1">
      <alignment horizontal="center" vertical="top"/>
    </xf>
    <xf numFmtId="0" fontId="0" fillId="2" borderId="2" xfId="0" applyFill="1" applyBorder="1" applyAlignment="1">
      <alignment vertical="top" wrapText="1"/>
    </xf>
    <xf numFmtId="0" fontId="0" fillId="2" borderId="2" xfId="0" applyFill="1" applyBorder="1" applyAlignment="1">
      <alignment horizontal="center" vertical="top"/>
    </xf>
    <xf numFmtId="0" fontId="0" fillId="2" borderId="2" xfId="0" applyFill="1" applyBorder="1" applyAlignment="1">
      <alignment vertical="top"/>
    </xf>
    <xf numFmtId="6" fontId="0" fillId="2" borderId="2" xfId="0" applyNumberFormat="1" applyFill="1" applyBorder="1" applyAlignment="1">
      <alignment vertical="top" wrapText="1"/>
    </xf>
    <xf numFmtId="0" fontId="0" fillId="2" borderId="0" xfId="1" applyFont="1" applyFill="1"/>
    <xf numFmtId="0" fontId="0" fillId="0" borderId="0" xfId="1" applyFont="1"/>
    <xf numFmtId="0" fontId="10" fillId="5" borderId="1" xfId="0" applyFont="1" applyFill="1" applyBorder="1" applyAlignment="1">
      <alignment horizontal="center" vertical="center"/>
    </xf>
    <xf numFmtId="0" fontId="0" fillId="4" borderId="9" xfId="1" applyFont="1" applyFill="1" applyBorder="1"/>
    <xf numFmtId="0" fontId="0" fillId="4" borderId="10" xfId="1" applyFont="1" applyFill="1" applyBorder="1"/>
    <xf numFmtId="0" fontId="11" fillId="4" borderId="11" xfId="1" applyFont="1" applyFill="1" applyBorder="1"/>
    <xf numFmtId="0" fontId="0" fillId="4" borderId="12" xfId="1" applyFont="1" applyFill="1" applyBorder="1"/>
    <xf numFmtId="0" fontId="0" fillId="4" borderId="11" xfId="1" applyFont="1" applyFill="1" applyBorder="1"/>
    <xf numFmtId="0" fontId="12" fillId="4" borderId="12" xfId="2" applyFill="1" applyBorder="1"/>
    <xf numFmtId="0" fontId="0" fillId="4" borderId="13" xfId="1" applyFont="1" applyFill="1" applyBorder="1"/>
    <xf numFmtId="0" fontId="0" fillId="4" borderId="14" xfId="1" applyFont="1" applyFill="1" applyBorder="1"/>
    <xf numFmtId="6" fontId="2" fillId="2" borderId="1" xfId="0" applyNumberFormat="1" applyFont="1" applyFill="1" applyBorder="1" applyAlignment="1">
      <alignment vertical="top" wrapText="1"/>
    </xf>
    <xf numFmtId="0" fontId="2" fillId="2" borderId="1" xfId="0" applyFont="1" applyFill="1" applyBorder="1" applyAlignment="1">
      <alignment vertical="top" wrapText="1"/>
    </xf>
    <xf numFmtId="0" fontId="13" fillId="2" borderId="1" xfId="0" applyFont="1" applyFill="1" applyBorder="1" applyAlignment="1">
      <alignment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vertical="top" wrapText="1"/>
    </xf>
    <xf numFmtId="0" fontId="2" fillId="2" borderId="2" xfId="0" applyFont="1" applyFill="1" applyBorder="1" applyAlignment="1">
      <alignment vertical="top" wrapText="1"/>
    </xf>
    <xf numFmtId="6" fontId="2" fillId="2" borderId="2" xfId="0" applyNumberFormat="1" applyFont="1" applyFill="1" applyBorder="1" applyAlignment="1">
      <alignment vertical="top" wrapText="1"/>
    </xf>
    <xf numFmtId="6" fontId="13" fillId="2" borderId="2" xfId="0" applyNumberFormat="1" applyFont="1" applyFill="1" applyBorder="1" applyAlignment="1">
      <alignment vertical="top" wrapText="1"/>
    </xf>
    <xf numFmtId="0" fontId="9" fillId="2" borderId="0" xfId="1" applyFont="1" applyFill="1" applyAlignment="1">
      <alignment horizontal="left" vertical="top" wrapText="1"/>
    </xf>
    <xf numFmtId="0" fontId="9" fillId="2" borderId="0" xfId="1" applyFont="1" applyFill="1" applyAlignment="1">
      <alignment horizontal="left" vertical="top"/>
    </xf>
    <xf numFmtId="0" fontId="6" fillId="5" borderId="2" xfId="0" applyFont="1" applyFill="1" applyBorder="1" applyAlignment="1">
      <alignment horizontal="center"/>
    </xf>
    <xf numFmtId="0" fontId="1" fillId="4" borderId="3" xfId="0" applyFont="1" applyFill="1" applyBorder="1" applyAlignment="1">
      <alignment horizontal="left" vertical="center" wrapText="1"/>
    </xf>
    <xf numFmtId="0" fontId="6" fillId="5" borderId="2" xfId="0" applyFont="1" applyFill="1" applyBorder="1" applyAlignment="1">
      <alignment horizont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5" borderId="2" xfId="0" applyFont="1" applyFill="1" applyBorder="1" applyAlignment="1">
      <alignment horizontal="center" vertical="center"/>
    </xf>
    <xf numFmtId="0" fontId="8"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cellXfs>
  <cellStyles count="3">
    <cellStyle name="Hyperlink" xfId="2" builtinId="8"/>
    <cellStyle name="Normal" xfId="0" builtinId="0"/>
    <cellStyle name="Normal 3" xfId="1" xr:uid="{4611D208-AE34-41B6-8156-2BDAD5510736}"/>
  </cellStyles>
  <dxfs count="27">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theme="9"/>
        </patternFill>
      </fill>
    </dxf>
    <dxf>
      <font>
        <color theme="0"/>
      </font>
      <fill>
        <patternFill>
          <bgColor rgb="FFC00000"/>
        </patternFill>
      </fill>
    </dxf>
    <dxf>
      <font>
        <color theme="0"/>
      </font>
      <fill>
        <patternFill>
          <bgColor theme="5"/>
        </patternFill>
      </fill>
    </dxf>
    <dxf>
      <font>
        <color theme="0"/>
      </font>
      <fill>
        <patternFill>
          <bgColor rgb="FFC00000"/>
        </patternFill>
      </fill>
    </dxf>
    <dxf>
      <fill>
        <patternFill>
          <bgColor rgb="FFFFC000"/>
        </patternFill>
      </fill>
    </dxf>
    <dxf>
      <font>
        <color auto="1"/>
      </font>
      <fill>
        <patternFill>
          <bgColor theme="9" tint="0.79998168889431442"/>
        </patternFill>
      </fill>
    </dxf>
    <dxf>
      <font>
        <color theme="0"/>
      </font>
      <fill>
        <patternFill>
          <bgColor theme="9"/>
        </patternFill>
      </fill>
    </dxf>
    <dxf>
      <font>
        <color theme="0"/>
      </font>
      <fill>
        <patternFill>
          <bgColor rgb="FFC00000"/>
        </patternFill>
      </fill>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31749</xdr:colOff>
      <xdr:row>6</xdr:row>
      <xdr:rowOff>924</xdr:rowOff>
    </xdr:from>
    <xdr:ext cx="8525577" cy="5464612"/>
    <xdr:sp macro="" textlink="">
      <xdr:nvSpPr>
        <xdr:cNvPr id="2" name="TextBox 2">
          <a:extLst>
            <a:ext uri="{FF2B5EF4-FFF2-40B4-BE49-F238E27FC236}">
              <a16:creationId xmlns:a16="http://schemas.microsoft.com/office/drawing/2014/main" id="{4A341E13-1410-43EA-BB7C-E071A69DC355}"/>
            </a:ext>
          </a:extLst>
        </xdr:cNvPr>
        <xdr:cNvSpPr txBox="1">
          <a:spLocks noChangeArrowheads="1"/>
        </xdr:cNvSpPr>
      </xdr:nvSpPr>
      <xdr:spPr bwMode="auto">
        <a:xfrm>
          <a:off x="619124" y="1086774"/>
          <a:ext cx="8525577" cy="5464612"/>
        </a:xfrm>
        <a:prstGeom prst="rect">
          <a:avLst/>
        </a:prstGeom>
        <a:solidFill>
          <a:schemeClr val="bg1">
            <a:lumMod val="95000"/>
          </a:schemeClr>
        </a:solidFill>
        <a:ln w="9525">
          <a:noFill/>
          <a:miter lim="800000"/>
          <a:headEnd/>
          <a:tailEnd/>
        </a:ln>
      </xdr:spPr>
      <xdr:txBody>
        <a:bodyPr vertOverflow="clip" wrap="square" lIns="27432" tIns="36576" rIns="0" bIns="0" anchor="t" upright="1"/>
        <a:lstStyle/>
        <a:p>
          <a:pPr rtl="0"/>
          <a:r>
            <a:rPr lang="en-US" sz="16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Background</a:t>
          </a:r>
        </a:p>
        <a:p>
          <a:pPr rtl="0"/>
          <a:endPar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Purpose of workbook:</a:t>
          </a:r>
        </a:p>
        <a:p>
          <a:pPr rtl="0"/>
          <a:endPar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Clean Flexibility Roadmap (2025) recognises the potential value of co-location in making efficient use of existing grid infrastructure, and identifies the lack of hybrid metering provisions in markets as hindering the development of co-located projects. As part of the roadmap, NESO therefore committed to assess the challenges and opportunities of hybrid metering arrangements for Balancing Mechanism Units (BMUs) - i.e. the introduction of 'Hybrid BMUs' (HBMUs).</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This workbook captures the detailed impact assessment developed by NESO to assess the impacts and scale of change that would be required if HBMUs were to be introduced. This information was gathered through engagement with industry and in collaboration with various NESO departments. This is split in to two assessments, one considering the impact of HBMU adoption under current arrangements facilitated through Grid Code mod P484, and one considering the adoption of HBMUs more broadly. </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1" i="0" baseline="0">
              <a:effectLst/>
              <a:latin typeface="+mn-lt"/>
              <a:ea typeface="+mn-ea"/>
              <a:cs typeface="+mn-cs"/>
            </a:rPr>
            <a:t>The Impact Assessments included in this workbook are as follows:</a:t>
          </a:r>
        </a:p>
        <a:p>
          <a:pPr rtl="0"/>
          <a:endParaRPr lang="en-GB">
            <a:effectLst/>
          </a:endParaRPr>
        </a:p>
        <a:p>
          <a:pPr rtl="0"/>
          <a:r>
            <a:rPr lang="en-US" sz="1100" b="0" i="0" baseline="0">
              <a:effectLst/>
              <a:latin typeface="+mn-lt"/>
              <a:ea typeface="+mn-ea"/>
              <a:cs typeface="+mn-cs"/>
            </a:rPr>
            <a:t>1. P484 Adoption Impact Assessment: Assesses the impact of maximum adoption of Hybrid BMUs as allowable under Code mod P484 (i.e. adoption of Type 1 HBMUs as part of CfD contracts) </a:t>
          </a:r>
        </a:p>
        <a:p>
          <a:pPr rtl="0"/>
          <a:endParaRPr lang="en-GB">
            <a:effectLst/>
          </a:endParaRPr>
        </a:p>
        <a:p>
          <a:pPr rtl="0"/>
          <a:r>
            <a:rPr lang="en-US" sz="1100" b="0" i="0" baseline="0">
              <a:effectLst/>
              <a:latin typeface="+mn-lt"/>
              <a:ea typeface="+mn-ea"/>
              <a:cs typeface="+mn-cs"/>
            </a:rPr>
            <a:t>2. Holistic HBMU Impact Assessment: Assess a broader range of potential operational and commercial configurations of HBMUs, including those currently not allowable under existing codes/guidance (i.e. broader adoption of type 1 HBMUs, and adoption of type 2 and 3 HBMUs </a:t>
          </a:r>
        </a:p>
        <a:p>
          <a:pPr rtl="0"/>
          <a:endParaRPr lang="en-US" sz="1100" b="0" i="0" u="none" strike="noStrike" baseline="0">
            <a:solidFill>
              <a:sysClr val="windowText" lastClr="000000"/>
            </a:solidFill>
            <a:effectLst/>
            <a:latin typeface="+mn-lt"/>
            <a:ea typeface="+mn-ea"/>
            <a:cs typeface="+mn-cs"/>
          </a:endParaRPr>
        </a:p>
        <a:p>
          <a:pPr rtl="0"/>
          <a:r>
            <a:rPr lang="en-US" sz="1100" b="1" i="0" u="none" strike="noStrike" baseline="0">
              <a:solidFill>
                <a:sysClr val="windowText" lastClr="000000"/>
              </a:solidFill>
              <a:effectLst/>
              <a:latin typeface="+mn-lt"/>
              <a:ea typeface="+mn-ea"/>
              <a:cs typeface="+mn-cs"/>
            </a:rPr>
            <a:t>Current Guidance: </a:t>
          </a:r>
        </a:p>
        <a:p>
          <a:pPr rtl="0"/>
          <a:endParaRPr lang="en-US" sz="1100" b="1" i="0" u="none" strike="noStrike" baseline="0">
            <a:solidFill>
              <a:sysClr val="windowText" lastClr="000000"/>
            </a:solidFill>
            <a:effectLst/>
            <a:latin typeface="+mn-lt"/>
            <a:ea typeface="+mn-ea"/>
            <a:cs typeface="+mn-cs"/>
          </a:endParaRPr>
        </a:p>
        <a:p>
          <a:pPr rtl="0"/>
          <a:r>
            <a:rPr lang="en-US" sz="1100" b="0" i="0" u="none" strike="noStrike" baseline="0">
              <a:solidFill>
                <a:sysClr val="windowText" lastClr="000000"/>
              </a:solidFill>
              <a:effectLst/>
              <a:latin typeface="+mn-lt"/>
              <a:ea typeface="+mn-ea"/>
              <a:cs typeface="+mn-cs"/>
            </a:rPr>
            <a:t>It should be noted that the current guidance for co-located sites (as detailed in the NESO Co-location Guidance) is that "in case of a co-located site, the Power Generating Module comprising different technology and/or fuel type shall be classified into separate BM Units such that they can be separately instructible and controllable". Similarly, guidance published on Asset Metering for Co-located Assets states that assets located behind a single Grid Entry Point are required to be registered as separate secondary BMUs (i.e., one BMU per technology).</a:t>
          </a:r>
        </a:p>
        <a:p>
          <a:pPr rtl="0"/>
          <a:endParaRPr lang="en-US" sz="1100" b="0" i="0" u="none" strike="noStrike" baseline="0">
            <a:solidFill>
              <a:sysClr val="windowText" lastClr="000000"/>
            </a:solidFill>
            <a:effectLst/>
            <a:latin typeface="+mn-lt"/>
            <a:ea typeface="+mn-ea"/>
            <a:cs typeface="+mn-cs"/>
          </a:endParaRPr>
        </a:p>
        <a:p>
          <a:pPr rtl="0"/>
          <a:r>
            <a:rPr lang="en-US" sz="1100" b="0" i="0" u="none" strike="noStrike" baseline="0">
              <a:solidFill>
                <a:sysClr val="windowText" lastClr="000000"/>
              </a:solidFill>
              <a:effectLst/>
              <a:latin typeface="+mn-lt"/>
              <a:ea typeface="+mn-ea"/>
              <a:cs typeface="+mn-cs"/>
            </a:rPr>
            <a:t>This remains NESO's current guidance. this document should only be treated as an assessment of the potential impacts of HBMUs alongside potential mitigations, and not as an update to any previously published guidance. </a:t>
          </a:r>
          <a:endParaRPr lang="en-US" sz="1100" b="1"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endParaRPr lang="en-US" sz="1100" b="0" i="0" u="none" strike="noStrike" baseline="0">
            <a:solidFill>
              <a:sysClr val="windowText" lastClr="000000"/>
            </a:solidFill>
            <a:latin typeface="Calibri" panose="020F0502020204030204" pitchFamily="34" charset="0"/>
          </a:endParaRPr>
        </a:p>
        <a:p>
          <a:pPr rtl="0"/>
          <a:endParaRPr lang="en-US" sz="1100" b="0" i="0" u="none" strike="noStrike" baseline="0">
            <a:solidFill>
              <a:sysClr val="windowText" lastClr="000000"/>
            </a:solidFill>
            <a:latin typeface="Calibri" panose="020F0502020204030204" pitchFamily="34" charset="0"/>
          </a:endParaRPr>
        </a:p>
      </xdr:txBody>
    </xdr:sp>
    <xdr:clientData/>
  </xdr:oneCellAnchor>
  <xdr:oneCellAnchor>
    <xdr:from>
      <xdr:col>1</xdr:col>
      <xdr:colOff>24740</xdr:colOff>
      <xdr:row>0</xdr:row>
      <xdr:rowOff>0</xdr:rowOff>
    </xdr:from>
    <xdr:ext cx="1231972" cy="813766"/>
    <xdr:pic>
      <xdr:nvPicPr>
        <xdr:cNvPr id="3" name="Picture 3" descr="Framework document between the Department for Energy Security and Net Zero  and National Energy System Operator">
          <a:extLst>
            <a:ext uri="{FF2B5EF4-FFF2-40B4-BE49-F238E27FC236}">
              <a16:creationId xmlns:a16="http://schemas.microsoft.com/office/drawing/2014/main" id="{B3F1874F-AE8F-4419-885A-A84395AE673C}"/>
            </a:ext>
            <a:ext uri="{147F2762-F138-4A5C-976F-8EAC2B608ADB}">
              <a16:predDERef xmlns:a16="http://schemas.microsoft.com/office/drawing/2014/main" pred="{E1F2F665-7CC6-4A51-8FE2-571F0CE3D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465" y="0"/>
          <a:ext cx="1231972" cy="8137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46963</xdr:colOff>
      <xdr:row>37</xdr:row>
      <xdr:rowOff>56426</xdr:rowOff>
    </xdr:from>
    <xdr:ext cx="8528752" cy="7250610"/>
    <xdr:sp macro="" textlink="">
      <xdr:nvSpPr>
        <xdr:cNvPr id="4" name="TextBox 2">
          <a:extLst>
            <a:ext uri="{FF2B5EF4-FFF2-40B4-BE49-F238E27FC236}">
              <a16:creationId xmlns:a16="http://schemas.microsoft.com/office/drawing/2014/main" id="{5C44B15F-A394-4CAC-AB66-12541332412D}"/>
            </a:ext>
          </a:extLst>
        </xdr:cNvPr>
        <xdr:cNvSpPr txBox="1">
          <a:spLocks noChangeArrowheads="1"/>
        </xdr:cNvSpPr>
      </xdr:nvSpPr>
      <xdr:spPr bwMode="auto">
        <a:xfrm>
          <a:off x="640688" y="6752501"/>
          <a:ext cx="8528752" cy="7250610"/>
        </a:xfrm>
        <a:prstGeom prst="rect">
          <a:avLst/>
        </a:prstGeom>
        <a:solidFill>
          <a:schemeClr val="bg1">
            <a:lumMod val="95000"/>
          </a:schemeClr>
        </a:solidFill>
        <a:ln w="9525">
          <a:noFill/>
          <a:miter lim="800000"/>
          <a:headEnd/>
          <a:tailEnd/>
        </a:ln>
      </xdr:spPr>
      <xdr:txBody>
        <a:bodyPr vertOverflow="clip" wrap="square" lIns="27432" tIns="36576" rIns="0" bIns="0" anchor="t" upright="1"/>
        <a:lstStyle/>
        <a:p>
          <a:pPr rtl="0"/>
          <a:r>
            <a:rPr lang="en-US" sz="16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Useful Information</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1"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HBMU Types:</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For the purposes of this assessment, NESO have defined multiple HBMU types to consider the different commercial and operation arrangements HBMUs could support. For more information on HBMU definitions please refer to our published report.</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1"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Impact Scores:</a:t>
          </a:r>
        </a:p>
        <a:p>
          <a:pPr rtl="0"/>
          <a:endParaRPr lang="en-US" sz="1100" b="1"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Both impact assessments assess impacts/mitigation costs as high, medium or low, using the below impact definitions:</a:t>
          </a:r>
        </a:p>
        <a:p>
          <a:pPr rtl="0"/>
          <a:endParaRPr lang="en-US" sz="1100" b="1"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High Impact</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Material risk of non-compliance to license conditions; or</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High risk of security of supply incidents; or</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Significant damage to transmission infrastructure; or</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Large cost if unmitigated risk/issue materializes (£1m+); or</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Large cost to mitigate risk/issue (£1m+) through resource, process change or equipment</a:t>
          </a: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Large cost to mitigate risk (£1m+) through resource, process change or equipment</a:t>
          </a:r>
        </a:p>
        <a:p>
          <a:pPr rtl="0"/>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Medium Impact</a:t>
          </a:r>
        </a:p>
        <a:p>
          <a:pPr rtl="0"/>
          <a:r>
            <a:rPr lang="en-US" sz="1100" b="0" i="0" baseline="0">
              <a:effectLst/>
              <a:latin typeface="+mn-lt"/>
              <a:ea typeface="+mn-ea"/>
              <a:cs typeface="+mn-cs"/>
            </a:rPr>
            <a:t> - Minor risk of non-compliance to license conditions; or</a:t>
          </a:r>
        </a:p>
        <a:p>
          <a:pPr rtl="0"/>
          <a:r>
            <a:rPr lang="en-GB" sz="1100" b="0" i="0">
              <a:effectLst/>
              <a:latin typeface="+mn-lt"/>
              <a:ea typeface="+mn-ea"/>
              <a:cs typeface="+mn-cs"/>
            </a:rPr>
            <a:t> - Risks that, with proper mitigation and oversight, can remain within tolerable regulatory and operational limits.</a:t>
          </a:r>
          <a:endParaRPr lang="en-GB">
            <a:effectLst/>
          </a:endParaRPr>
        </a:p>
        <a:p>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Medium cost if unmitigated risk/issue materializes (£0.1m – 1m); or</a:t>
          </a:r>
        </a:p>
        <a:p>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Medium cost to mitigate risk/issue (£0.1-1m) through resource, process change or equipment</a:t>
          </a:r>
        </a:p>
        <a:p>
          <a:endPar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rtl="0"/>
          <a:r>
            <a:rPr lang="en-US" sz="11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Low Impact</a:t>
          </a:r>
        </a:p>
        <a:p>
          <a:r>
            <a:rPr lang="en-GB" sz="1100" b="0" i="0">
              <a:effectLst/>
              <a:latin typeface="Calibri" panose="020F0502020204030204" pitchFamily="34" charset="0"/>
              <a:ea typeface="Calibri" panose="020F0502020204030204" pitchFamily="34" charset="0"/>
              <a:cs typeface="Calibri" panose="020F0502020204030204" pitchFamily="34" charset="0"/>
            </a:rPr>
            <a:t> - No discernible risk to licence conditions; or</a:t>
          </a:r>
        </a:p>
        <a:p>
          <a:r>
            <a:rPr lang="en-GB" sz="1100" b="0" i="0" baseline="0">
              <a:effectLst/>
              <a:latin typeface="Calibri" panose="020F0502020204030204" pitchFamily="34" charset="0"/>
              <a:ea typeface="Calibri" panose="020F0502020204030204" pitchFamily="34" charset="0"/>
              <a:cs typeface="Calibri" panose="020F0502020204030204" pitchFamily="34" charset="0"/>
            </a:rPr>
            <a:t> - Risks that can be mitigated with insignificant resource, process or technological changes; or</a:t>
          </a:r>
        </a:p>
        <a:p>
          <a:r>
            <a:rPr lang="en-GB" sz="1100" b="0" i="0">
              <a:effectLst/>
              <a:latin typeface="Calibri" panose="020F0502020204030204" pitchFamily="34" charset="0"/>
              <a:ea typeface="Calibri" panose="020F0502020204030204" pitchFamily="34" charset="0"/>
              <a:cs typeface="Calibri" panose="020F0502020204030204" pitchFamily="34" charset="0"/>
            </a:rPr>
            <a:t> - Can be implemented</a:t>
          </a:r>
          <a:r>
            <a:rPr lang="en-GB" sz="1100" b="0" i="0" baseline="0">
              <a:effectLst/>
              <a:latin typeface="Calibri" panose="020F0502020204030204" pitchFamily="34" charset="0"/>
              <a:ea typeface="Calibri" panose="020F0502020204030204" pitchFamily="34" charset="0"/>
              <a:cs typeface="Calibri" panose="020F0502020204030204" pitchFamily="34" charset="0"/>
            </a:rPr>
            <a:t> through standard code governance; or</a:t>
          </a:r>
        </a:p>
        <a:p>
          <a:r>
            <a:rPr lang="en-GB" sz="1100" b="0" i="0" baseline="0">
              <a:effectLst/>
              <a:latin typeface="Calibri" panose="020F0502020204030204" pitchFamily="34" charset="0"/>
              <a:ea typeface="Calibri" panose="020F0502020204030204" pitchFamily="34" charset="0"/>
              <a:cs typeface="Calibri" panose="020F0502020204030204" pitchFamily="34" charset="0"/>
            </a:rPr>
            <a:t> - Insignificant cost if unmitigated risk/issue occurs (£0 - £0.1m); or</a:t>
          </a:r>
        </a:p>
        <a:p>
          <a:r>
            <a:rPr lang="en-GB" sz="1100" b="0" i="0" baseline="0">
              <a:effectLst/>
              <a:latin typeface="Calibri" panose="020F0502020204030204" pitchFamily="34" charset="0"/>
              <a:ea typeface="Calibri" panose="020F0502020204030204" pitchFamily="34" charset="0"/>
              <a:cs typeface="Calibri" panose="020F0502020204030204" pitchFamily="34" charset="0"/>
            </a:rPr>
            <a:t> - Low cost to mitigate risk/issue (£0 - £0.1m)</a:t>
          </a:r>
        </a:p>
        <a:p>
          <a:endParaRPr lang="en-US" sz="1100" b="0" i="0" u="none" strike="noStrike" baseline="0">
            <a:solidFill>
              <a:sysClr val="windowText" lastClr="000000"/>
            </a:solidFill>
            <a:latin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Customer journey:</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Both impact assessments also identify the stage in the 'customer journey' at which each risk would impact. For reference, the high level end-to-end customer journey used as part of this evaluation is below:</a:t>
          </a:r>
          <a:endParaRPr lang="en-GB" b="0">
            <a:effectLst/>
          </a:endParaRPr>
        </a:p>
        <a:p>
          <a:pPr rtl="0"/>
          <a:endParaRPr lang="en-US" sz="1100" b="0" i="0" u="none" strike="noStrike" baseline="0">
            <a:solidFill>
              <a:sysClr val="windowText" lastClr="000000"/>
            </a:solidFill>
            <a:latin typeface="Calibri" panose="020F0502020204030204" pitchFamily="34" charset="0"/>
          </a:endParaRPr>
        </a:p>
        <a:p>
          <a:pPr rtl="0"/>
          <a:endParaRPr lang="en-US" sz="1100" b="0" i="0" u="none" strike="noStrike" baseline="0">
            <a:solidFill>
              <a:sysClr val="windowText" lastClr="000000"/>
            </a:solidFill>
            <a:latin typeface="Calibri" panose="020F0502020204030204" pitchFamily="34" charset="0"/>
          </a:endParaRPr>
        </a:p>
      </xdr:txBody>
    </xdr:sp>
    <xdr:clientData/>
  </xdr:oneCellAnchor>
  <xdr:oneCellAnchor>
    <xdr:from>
      <xdr:col>1</xdr:col>
      <xdr:colOff>254414</xdr:colOff>
      <xdr:row>73</xdr:row>
      <xdr:rowOff>86321</xdr:rowOff>
    </xdr:from>
    <xdr:ext cx="7997950" cy="663349"/>
    <xdr:pic>
      <xdr:nvPicPr>
        <xdr:cNvPr id="5" name="Picture 4">
          <a:extLst>
            <a:ext uri="{FF2B5EF4-FFF2-40B4-BE49-F238E27FC236}">
              <a16:creationId xmlns:a16="http://schemas.microsoft.com/office/drawing/2014/main" id="{774B4E30-7EAB-4BCE-850F-FF76D9E527AC}"/>
            </a:ext>
            <a:ext uri="{147F2762-F138-4A5C-976F-8EAC2B608ADB}">
              <a16:predDERef xmlns:a16="http://schemas.microsoft.com/office/drawing/2014/main" pred="{6963EF2F-B65D-4C36-B2C7-108D35BEF931}"/>
            </a:ext>
          </a:extLst>
        </xdr:cNvPr>
        <xdr:cNvPicPr>
          <a:picLocks noChangeAspect="1"/>
        </xdr:cNvPicPr>
      </xdr:nvPicPr>
      <xdr:blipFill>
        <a:blip xmlns:r="http://schemas.openxmlformats.org/officeDocument/2006/relationships" r:embed="rId2"/>
        <a:stretch>
          <a:fillRect/>
        </a:stretch>
      </xdr:blipFill>
      <xdr:spPr>
        <a:xfrm>
          <a:off x="848139" y="13294321"/>
          <a:ext cx="7997950" cy="6633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bg-fs-ema\Energy%20Advisory\Client%20projects\ENA%20DSO%20CBA\3.%20Benefits%20assessment\Old%20models\Benefits%20assessment%20v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g-fs-ema\Energy%20Advisory\Client%20projects\ENA%20DSO%20CBA\3.%20Benefits%20assessment\Benefits%20assessment%20v0.1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Overview"/>
      <sheetName val="Assumptions"/>
      <sheetName val="Factors"/>
      <sheetName val="Assessment"/>
      <sheetName val="Transmission"/>
      <sheetName val="Distribution"/>
      <sheetName val="Balancing"/>
      <sheetName val="Generation"/>
      <sheetName val="Summary"/>
      <sheetName val="CR_Results"/>
      <sheetName val="CR_ch1"/>
      <sheetName val="CR_ch2"/>
      <sheetName val="CR_ch3"/>
      <sheetName val="CR_ch4"/>
      <sheetName val="CR_ch5"/>
      <sheetName val="CR_ch6"/>
      <sheetName val="2D_Results"/>
      <sheetName val="2D_ch1"/>
      <sheetName val="2D_ch2"/>
      <sheetName val="2D_ch3"/>
      <sheetName val="2D_ch4"/>
      <sheetName val="2D_ch5"/>
      <sheetName val="2D_ch6"/>
      <sheetName val="TX tariffs"/>
      <sheetName val="CDCMs"/>
      <sheetName val="Constraints"/>
      <sheetName val="WPD"/>
      <sheetName val="DG report"/>
      <sheetName val="DG_ch1"/>
      <sheetName val="DG_ch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Overview"/>
      <sheetName val="Assumptions"/>
      <sheetName val="Factors"/>
      <sheetName val="Assessment"/>
      <sheetName val="Transmission"/>
      <sheetName val="Distribution"/>
      <sheetName val="Balancing"/>
      <sheetName val="Generation"/>
      <sheetName val="Summary"/>
      <sheetName val="CR_Results"/>
      <sheetName val="CR_ch1"/>
      <sheetName val="CR_ch2"/>
      <sheetName val="CR_ch3"/>
      <sheetName val="CR_ch4"/>
      <sheetName val="CR_ch5"/>
      <sheetName val="CR_ch6"/>
      <sheetName val="2D_Results"/>
      <sheetName val="2D_ch1"/>
      <sheetName val="2D_ch2"/>
      <sheetName val="2D_ch3"/>
      <sheetName val="2D_ch4"/>
      <sheetName val="2D_ch5"/>
      <sheetName val="2D_ch6"/>
      <sheetName val="TX tariffs"/>
      <sheetName val="CDCMs"/>
      <sheetName val="Constraints"/>
      <sheetName val="WPD"/>
      <sheetName val="DG report"/>
      <sheetName val="DG_ch1"/>
      <sheetName val="DG_ch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clean-flexibility-roadmap/clean-flexibility-roadmap" TargetMode="External"/><Relationship Id="rId2" Type="http://schemas.openxmlformats.org/officeDocument/2006/relationships/hyperlink" Target="https://www.elexon.co.uk/bsc/mod-proposal/p484/" TargetMode="External"/><Relationship Id="rId1" Type="http://schemas.openxmlformats.org/officeDocument/2006/relationships/hyperlink" Target="https://www.neso.energy/document/215466/downloa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eso.energy/document/370271/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EBEC-5E11-418D-8AD0-D7440AF3F93D}">
  <sheetPr>
    <tabColor rgb="FF80276C"/>
    <pageSetUpPr fitToPage="1"/>
  </sheetPr>
  <dimension ref="B1:N32"/>
  <sheetViews>
    <sheetView tabSelected="1" topLeftCell="A48" zoomScale="70" zoomScaleNormal="70" workbookViewId="0">
      <selection activeCell="M22" sqref="M22"/>
    </sheetView>
  </sheetViews>
  <sheetFormatPr defaultColWidth="8.453125" defaultRowHeight="14.5" x14ac:dyDescent="0.35"/>
  <cols>
    <col min="1" max="2" width="9.453125" style="26" customWidth="1"/>
    <col min="3" max="3" width="36" style="26" bestFit="1" customWidth="1"/>
    <col min="4" max="11" width="9.1796875" style="26" bestFit="1" customWidth="1"/>
    <col min="12" max="12" width="8.453125" style="26" bestFit="1" customWidth="1"/>
    <col min="13" max="13" width="38" style="26" customWidth="1"/>
    <col min="14" max="14" width="89.1796875" style="26" customWidth="1"/>
    <col min="15" max="16384" width="8.453125" style="26"/>
  </cols>
  <sheetData>
    <row r="1" spans="2:14" x14ac:dyDescent="0.35">
      <c r="B1" s="27"/>
    </row>
    <row r="6" spans="2:14" ht="15" thickBot="1" x14ac:dyDescent="0.4"/>
    <row r="7" spans="2:14" x14ac:dyDescent="0.35">
      <c r="M7" s="29"/>
      <c r="N7" s="30"/>
    </row>
    <row r="8" spans="2:14" ht="23.5" x14ac:dyDescent="0.55000000000000004">
      <c r="M8" s="31" t="s">
        <v>0</v>
      </c>
      <c r="N8" s="32"/>
    </row>
    <row r="9" spans="2:14" x14ac:dyDescent="0.35">
      <c r="M9" s="33" t="s">
        <v>1</v>
      </c>
      <c r="N9" s="34" t="s">
        <v>2</v>
      </c>
    </row>
    <row r="10" spans="2:14" x14ac:dyDescent="0.35">
      <c r="M10" s="33" t="s">
        <v>3</v>
      </c>
      <c r="N10" s="34" t="s">
        <v>4</v>
      </c>
    </row>
    <row r="11" spans="2:14" x14ac:dyDescent="0.35">
      <c r="M11" s="33" t="s">
        <v>5</v>
      </c>
      <c r="N11" s="32" t="s">
        <v>6</v>
      </c>
    </row>
    <row r="12" spans="2:14" x14ac:dyDescent="0.35">
      <c r="M12" s="33" t="s">
        <v>7</v>
      </c>
      <c r="N12" s="34" t="s">
        <v>8</v>
      </c>
    </row>
    <row r="13" spans="2:14" x14ac:dyDescent="0.35">
      <c r="M13" s="33" t="s">
        <v>9</v>
      </c>
      <c r="N13" s="34" t="s">
        <v>10</v>
      </c>
    </row>
    <row r="14" spans="2:14" ht="15" thickBot="1" x14ac:dyDescent="0.4">
      <c r="M14" s="35"/>
      <c r="N14" s="36"/>
    </row>
    <row r="21" spans="2:9" x14ac:dyDescent="0.35">
      <c r="B21" s="46"/>
      <c r="C21" s="47"/>
      <c r="D21" s="47"/>
      <c r="E21" s="47"/>
      <c r="F21" s="47"/>
      <c r="G21" s="47"/>
      <c r="H21" s="47"/>
      <c r="I21" s="47"/>
    </row>
    <row r="22" spans="2:9" x14ac:dyDescent="0.35">
      <c r="B22" s="47"/>
      <c r="C22" s="47"/>
      <c r="D22" s="47"/>
      <c r="E22" s="47"/>
      <c r="F22" s="47"/>
      <c r="G22" s="47"/>
      <c r="H22" s="47"/>
      <c r="I22" s="47"/>
    </row>
    <row r="23" spans="2:9" x14ac:dyDescent="0.35">
      <c r="B23" s="47"/>
      <c r="C23" s="47"/>
      <c r="D23" s="47"/>
      <c r="E23" s="47"/>
      <c r="F23" s="47"/>
      <c r="G23" s="47"/>
      <c r="H23" s="47"/>
      <c r="I23" s="47"/>
    </row>
    <row r="24" spans="2:9" ht="15" customHeight="1" x14ac:dyDescent="0.35">
      <c r="B24" s="46"/>
      <c r="C24" s="46"/>
      <c r="D24" s="46"/>
      <c r="E24" s="46"/>
      <c r="F24" s="46"/>
      <c r="G24" s="46"/>
      <c r="H24" s="46"/>
      <c r="I24" s="46"/>
    </row>
    <row r="25" spans="2:9" x14ac:dyDescent="0.35">
      <c r="B25" s="46"/>
      <c r="C25" s="46"/>
      <c r="D25" s="46"/>
      <c r="E25" s="46"/>
      <c r="F25" s="46"/>
      <c r="G25" s="46"/>
      <c r="H25" s="46"/>
      <c r="I25" s="46"/>
    </row>
    <row r="26" spans="2:9" x14ac:dyDescent="0.35">
      <c r="B26" s="46"/>
      <c r="C26" s="46"/>
      <c r="D26" s="46"/>
      <c r="E26" s="46"/>
      <c r="F26" s="46"/>
      <c r="G26" s="46"/>
      <c r="H26" s="46"/>
      <c r="I26" s="46"/>
    </row>
    <row r="27" spans="2:9" x14ac:dyDescent="0.35">
      <c r="B27" s="46"/>
      <c r="C27" s="46"/>
      <c r="D27" s="46"/>
      <c r="E27" s="46"/>
      <c r="F27" s="46"/>
      <c r="G27" s="46"/>
      <c r="H27" s="46"/>
      <c r="I27" s="46"/>
    </row>
    <row r="28" spans="2:9" x14ac:dyDescent="0.35">
      <c r="B28" s="46"/>
      <c r="C28" s="46"/>
      <c r="D28" s="46"/>
      <c r="E28" s="46"/>
      <c r="F28" s="46"/>
      <c r="G28" s="46"/>
      <c r="H28" s="46"/>
      <c r="I28" s="46"/>
    </row>
    <row r="29" spans="2:9" x14ac:dyDescent="0.35">
      <c r="B29" s="46"/>
      <c r="C29" s="46"/>
      <c r="D29" s="46"/>
      <c r="E29" s="46"/>
      <c r="F29" s="46"/>
      <c r="G29" s="46"/>
      <c r="H29" s="46"/>
      <c r="I29" s="46"/>
    </row>
    <row r="30" spans="2:9" x14ac:dyDescent="0.35">
      <c r="B30" s="46"/>
      <c r="C30" s="46"/>
      <c r="D30" s="46"/>
      <c r="E30" s="46"/>
      <c r="F30" s="46"/>
      <c r="G30" s="46"/>
      <c r="H30" s="46"/>
      <c r="I30" s="46"/>
    </row>
    <row r="31" spans="2:9" x14ac:dyDescent="0.35">
      <c r="B31" s="46"/>
      <c r="C31" s="46"/>
      <c r="D31" s="46"/>
      <c r="E31" s="46"/>
      <c r="F31" s="46"/>
      <c r="G31" s="46"/>
      <c r="H31" s="46"/>
      <c r="I31" s="46"/>
    </row>
    <row r="32" spans="2:9" x14ac:dyDescent="0.35">
      <c r="B32" s="46"/>
      <c r="C32" s="46"/>
      <c r="D32" s="46"/>
      <c r="E32" s="46"/>
      <c r="F32" s="46"/>
      <c r="G32" s="46"/>
      <c r="H32" s="46"/>
      <c r="I32" s="46"/>
    </row>
  </sheetData>
  <mergeCells count="2">
    <mergeCell ref="B21:I23"/>
    <mergeCell ref="B24:I32"/>
  </mergeCells>
  <hyperlinks>
    <hyperlink ref="N12" r:id="rId1" xr:uid="{74718AEC-8567-477C-A0B1-C95551BC4BC3}"/>
    <hyperlink ref="N10" r:id="rId2" xr:uid="{E4F3750D-6F26-48C4-BDDA-4DCE509F3AFD}"/>
    <hyperlink ref="N9" r:id="rId3" xr:uid="{0F4E948A-2F0D-4AC3-BAD9-7E991D4EC700}"/>
    <hyperlink ref="N13" r:id="rId4" xr:uid="{15D74CBC-FBC2-4224-8D8D-775F672DD14A}"/>
  </hyperlinks>
  <pageMargins left="0.70866141732283472" right="0.70866141732283472" top="0.74803149606299213" bottom="0.74803149606299213" header="0.31496062992125984" footer="0.31496062992125984"/>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C7E1-6AE1-42A5-9DE7-A920318CFECB}">
  <sheetPr>
    <tabColor theme="7"/>
  </sheetPr>
  <dimension ref="B4:M11"/>
  <sheetViews>
    <sheetView showGridLines="0" topLeftCell="A9" zoomScale="90" zoomScaleNormal="90" workbookViewId="0">
      <selection activeCell="C4" sqref="C4"/>
    </sheetView>
  </sheetViews>
  <sheetFormatPr defaultRowHeight="14.5" x14ac:dyDescent="0.35"/>
  <cols>
    <col min="2" max="2" width="4.26953125" style="1" customWidth="1"/>
    <col min="3" max="3" width="70.54296875" style="2" customWidth="1"/>
    <col min="4" max="4" width="68.7265625" style="2" customWidth="1"/>
    <col min="5" max="5" width="20.81640625" style="1" customWidth="1"/>
    <col min="6" max="6" width="23.1796875" customWidth="1"/>
    <col min="7" max="7" width="147.453125" bestFit="1" customWidth="1"/>
    <col min="8" max="8" width="31.54296875" customWidth="1"/>
    <col min="9" max="9" width="8.81640625" style="1" customWidth="1"/>
    <col min="10" max="10" width="10.1796875" style="1" customWidth="1"/>
    <col min="11" max="11" width="10.7265625" style="1" bestFit="1" customWidth="1"/>
    <col min="12" max="12" width="19.54296875" style="1" bestFit="1" customWidth="1"/>
    <col min="13" max="13" width="33.54296875" customWidth="1"/>
  </cols>
  <sheetData>
    <row r="4" spans="2:13" ht="43.5" x14ac:dyDescent="0.35">
      <c r="C4" s="18" t="s">
        <v>11</v>
      </c>
      <c r="D4" s="18" t="s">
        <v>12</v>
      </c>
      <c r="E4" s="18" t="s">
        <v>13</v>
      </c>
      <c r="F4" s="18" t="s">
        <v>14</v>
      </c>
      <c r="G4" s="19" t="s">
        <v>15</v>
      </c>
      <c r="H4" s="49" t="s">
        <v>16</v>
      </c>
      <c r="I4" s="49"/>
      <c r="J4" s="49"/>
      <c r="K4" s="49"/>
      <c r="L4" s="49"/>
      <c r="M4" s="18" t="s">
        <v>17</v>
      </c>
    </row>
    <row r="5" spans="2:13" ht="16" x14ac:dyDescent="0.4">
      <c r="B5" s="48" t="s">
        <v>18</v>
      </c>
      <c r="C5" s="50" t="s">
        <v>19</v>
      </c>
      <c r="D5" s="50" t="s">
        <v>20</v>
      </c>
      <c r="E5" s="48" t="s">
        <v>21</v>
      </c>
      <c r="F5" s="48" t="s">
        <v>22</v>
      </c>
      <c r="G5" s="48" t="s">
        <v>23</v>
      </c>
      <c r="H5" s="48" t="s">
        <v>24</v>
      </c>
      <c r="I5" s="48" t="s">
        <v>25</v>
      </c>
      <c r="J5" s="48"/>
      <c r="K5" s="48"/>
      <c r="L5" s="48"/>
      <c r="M5" s="48" t="s">
        <v>26</v>
      </c>
    </row>
    <row r="6" spans="2:13" ht="16" x14ac:dyDescent="0.4">
      <c r="B6" s="48"/>
      <c r="C6" s="50"/>
      <c r="D6" s="50"/>
      <c r="E6" s="48"/>
      <c r="F6" s="48"/>
      <c r="G6" s="48"/>
      <c r="H6" s="48"/>
      <c r="I6" s="20" t="s">
        <v>27</v>
      </c>
      <c r="J6" s="20" t="s">
        <v>28</v>
      </c>
      <c r="K6" s="20" t="s">
        <v>29</v>
      </c>
      <c r="L6" s="20" t="s">
        <v>30</v>
      </c>
      <c r="M6" s="48"/>
    </row>
    <row r="7" spans="2:13" s="6" customFormat="1" ht="87" x14ac:dyDescent="0.35">
      <c r="B7" s="21">
        <v>1</v>
      </c>
      <c r="C7" s="43" t="s">
        <v>31</v>
      </c>
      <c r="D7" s="42" t="s">
        <v>32</v>
      </c>
      <c r="E7" s="23" t="s">
        <v>33</v>
      </c>
      <c r="F7" s="24" t="s">
        <v>34</v>
      </c>
      <c r="G7" s="42" t="s">
        <v>35</v>
      </c>
      <c r="H7" s="44" t="s">
        <v>36</v>
      </c>
      <c r="I7" s="23" t="s">
        <v>37</v>
      </c>
      <c r="J7" s="23" t="s">
        <v>37</v>
      </c>
      <c r="K7" s="23" t="s">
        <v>38</v>
      </c>
      <c r="L7" s="23" t="s">
        <v>38</v>
      </c>
      <c r="M7" s="23" t="s">
        <v>37</v>
      </c>
    </row>
    <row r="8" spans="2:13" s="6" customFormat="1" ht="29" x14ac:dyDescent="0.35">
      <c r="B8" s="21">
        <f>B7+1</f>
        <v>2</v>
      </c>
      <c r="C8" s="43" t="s">
        <v>39</v>
      </c>
      <c r="D8" s="43" t="s">
        <v>40</v>
      </c>
      <c r="E8" s="23" t="s">
        <v>37</v>
      </c>
      <c r="F8" s="24" t="s">
        <v>34</v>
      </c>
      <c r="G8" s="22" t="s">
        <v>41</v>
      </c>
      <c r="H8" s="25" t="s">
        <v>42</v>
      </c>
      <c r="I8" s="23" t="s">
        <v>38</v>
      </c>
      <c r="J8" s="23" t="s">
        <v>38</v>
      </c>
      <c r="K8" s="23" t="s">
        <v>38</v>
      </c>
      <c r="L8" s="23" t="s">
        <v>37</v>
      </c>
      <c r="M8" s="23" t="s">
        <v>37</v>
      </c>
    </row>
    <row r="9" spans="2:13" s="6" customFormat="1" ht="58" x14ac:dyDescent="0.35">
      <c r="B9" s="21">
        <f>B8+1</f>
        <v>3</v>
      </c>
      <c r="C9" s="22" t="s">
        <v>43</v>
      </c>
      <c r="D9" s="22" t="s">
        <v>44</v>
      </c>
      <c r="E9" s="23" t="s">
        <v>33</v>
      </c>
      <c r="F9" s="24" t="s">
        <v>45</v>
      </c>
      <c r="G9" s="43" t="s">
        <v>46</v>
      </c>
      <c r="H9" s="25" t="s">
        <v>47</v>
      </c>
      <c r="I9" s="23" t="s">
        <v>37</v>
      </c>
      <c r="J9" s="23" t="s">
        <v>37</v>
      </c>
      <c r="K9" s="23" t="s">
        <v>38</v>
      </c>
      <c r="L9" s="23" t="s">
        <v>37</v>
      </c>
      <c r="M9" s="23" t="s">
        <v>37</v>
      </c>
    </row>
    <row r="10" spans="2:13" s="6" customFormat="1" ht="62.25" customHeight="1" x14ac:dyDescent="0.35">
      <c r="B10" s="21">
        <f>B9+1</f>
        <v>4</v>
      </c>
      <c r="C10" s="43" t="s">
        <v>48</v>
      </c>
      <c r="D10" s="22" t="s">
        <v>49</v>
      </c>
      <c r="E10" s="23" t="s">
        <v>33</v>
      </c>
      <c r="F10" s="24" t="s">
        <v>45</v>
      </c>
      <c r="G10" s="43" t="s">
        <v>50</v>
      </c>
      <c r="H10" s="25" t="s">
        <v>51</v>
      </c>
      <c r="I10" s="23" t="s">
        <v>37</v>
      </c>
      <c r="J10" s="23" t="s">
        <v>37</v>
      </c>
      <c r="K10" s="23" t="s">
        <v>38</v>
      </c>
      <c r="L10" s="23" t="s">
        <v>37</v>
      </c>
      <c r="M10" s="23" t="s">
        <v>37</v>
      </c>
    </row>
    <row r="11" spans="2:13" s="6" customFormat="1" ht="43.5" x14ac:dyDescent="0.35">
      <c r="B11" s="21">
        <v>5</v>
      </c>
      <c r="C11" s="22" t="s">
        <v>52</v>
      </c>
      <c r="D11" s="22" t="s">
        <v>53</v>
      </c>
      <c r="E11" s="23" t="s">
        <v>37</v>
      </c>
      <c r="F11" s="24" t="s">
        <v>54</v>
      </c>
      <c r="G11" s="43" t="s">
        <v>55</v>
      </c>
      <c r="H11" s="45" t="s">
        <v>56</v>
      </c>
      <c r="I11" s="23" t="s">
        <v>38</v>
      </c>
      <c r="J11" s="23" t="s">
        <v>38</v>
      </c>
      <c r="K11" s="23" t="s">
        <v>38</v>
      </c>
      <c r="L11" s="23" t="s">
        <v>38</v>
      </c>
      <c r="M11" s="23" t="s">
        <v>38</v>
      </c>
    </row>
  </sheetData>
  <mergeCells count="10">
    <mergeCell ref="M5:M6"/>
    <mergeCell ref="H4:L4"/>
    <mergeCell ref="B5:B6"/>
    <mergeCell ref="C5:C6"/>
    <mergeCell ref="D5:D6"/>
    <mergeCell ref="E5:E6"/>
    <mergeCell ref="F5:F6"/>
    <mergeCell ref="G5:G6"/>
    <mergeCell ref="H5:H6"/>
    <mergeCell ref="I5:L5"/>
  </mergeCells>
  <conditionalFormatting sqref="I1:L3 E1:E1048576 M5:M11 I5:L1048576">
    <cfRule type="containsText" dxfId="26" priority="1" operator="containsText" text="Medium">
      <formula>NOT(ISERROR(SEARCH("Medium",E1)))</formula>
    </cfRule>
    <cfRule type="containsText" dxfId="25" priority="2" operator="containsText" text="High">
      <formula>NOT(ISERROR(SEARCH("High",E1)))</formula>
    </cfRule>
    <cfRule type="containsText" dxfId="24" priority="3" operator="containsText" text="Low">
      <formula>NOT(ISERROR(SEARCH("Low",E1)))</formula>
    </cfRule>
  </conditionalFormatting>
  <dataValidations count="2">
    <dataValidation allowBlank="1" showInputMessage="1" showErrorMessage="1" sqref="E4:F4" xr:uid="{88ACB72F-3A3E-421E-9DD3-B47AAB915D8B}"/>
    <dataValidation type="list" allowBlank="1" showInputMessage="1" showErrorMessage="1" sqref="I7:L1048576 M7:M11 I1:L3 E7:F1048576 E1:F3" xr:uid="{8655632F-8BC0-4203-ACFA-B445E6D45A32}">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F2C3-B9D2-4B67-BA9B-3459CCC3655D}">
  <sheetPr>
    <tabColor theme="5"/>
  </sheetPr>
  <dimension ref="B4:P28"/>
  <sheetViews>
    <sheetView showGridLines="0" topLeftCell="J24" zoomScale="85" zoomScaleNormal="115" workbookViewId="0">
      <selection activeCell="C31" sqref="C31"/>
    </sheetView>
  </sheetViews>
  <sheetFormatPr defaultRowHeight="14.5" x14ac:dyDescent="0.35"/>
  <cols>
    <col min="2" max="2" width="4.26953125" style="1" customWidth="1"/>
    <col min="3" max="3" width="89.54296875" style="2" customWidth="1"/>
    <col min="4" max="6" width="6.54296875" style="1" bestFit="1" customWidth="1"/>
    <col min="7" max="7" width="80.26953125" style="2" bestFit="1" customWidth="1"/>
    <col min="8" max="8" width="15.26953125" style="1" bestFit="1" customWidth="1"/>
    <col min="9" max="9" width="20.1796875" bestFit="1" customWidth="1"/>
    <col min="10" max="10" width="147.453125" style="3" bestFit="1" customWidth="1"/>
    <col min="11" max="11" width="40.1796875" style="2" customWidth="1"/>
    <col min="12" max="12" width="8.81640625" style="8" customWidth="1"/>
    <col min="13" max="13" width="10.1796875" style="8" customWidth="1"/>
    <col min="14" max="14" width="12.7265625" style="8" customWidth="1"/>
    <col min="15" max="15" width="21.26953125" style="8" customWidth="1"/>
    <col min="16" max="16" width="27.7265625" style="8" customWidth="1"/>
  </cols>
  <sheetData>
    <row r="4" spans="2:16" s="9" customFormat="1" ht="96.75" customHeight="1" x14ac:dyDescent="0.35">
      <c r="B4" s="8"/>
      <c r="C4" s="18" t="s">
        <v>57</v>
      </c>
      <c r="D4" s="58" t="s">
        <v>58</v>
      </c>
      <c r="E4" s="59"/>
      <c r="F4" s="60"/>
      <c r="G4" s="18" t="s">
        <v>12</v>
      </c>
      <c r="H4" s="18" t="s">
        <v>13</v>
      </c>
      <c r="I4" s="18" t="s">
        <v>14</v>
      </c>
      <c r="J4" s="19" t="s">
        <v>59</v>
      </c>
      <c r="K4" s="49" t="s">
        <v>60</v>
      </c>
      <c r="L4" s="49"/>
      <c r="M4" s="49"/>
      <c r="N4" s="49"/>
      <c r="O4" s="49"/>
      <c r="P4" s="18" t="s">
        <v>17</v>
      </c>
    </row>
    <row r="5" spans="2:16" s="17" customFormat="1" ht="18.5" x14ac:dyDescent="0.35">
      <c r="B5" s="51" t="s">
        <v>18</v>
      </c>
      <c r="C5" s="52" t="s">
        <v>19</v>
      </c>
      <c r="D5" s="51" t="s">
        <v>61</v>
      </c>
      <c r="E5" s="51"/>
      <c r="F5" s="51"/>
      <c r="G5" s="52" t="s">
        <v>20</v>
      </c>
      <c r="H5" s="53" t="s">
        <v>21</v>
      </c>
      <c r="I5" s="53" t="s">
        <v>22</v>
      </c>
      <c r="J5" s="53" t="s">
        <v>23</v>
      </c>
      <c r="K5" s="55" t="s">
        <v>24</v>
      </c>
      <c r="L5" s="51" t="s">
        <v>25</v>
      </c>
      <c r="M5" s="51"/>
      <c r="N5" s="51"/>
      <c r="O5" s="51"/>
      <c r="P5" s="57" t="s">
        <v>26</v>
      </c>
    </row>
    <row r="6" spans="2:16" s="17" customFormat="1" ht="14.5" customHeight="1" x14ac:dyDescent="0.35">
      <c r="B6" s="51"/>
      <c r="C6" s="52"/>
      <c r="D6" s="28" t="s">
        <v>62</v>
      </c>
      <c r="E6" s="28" t="s">
        <v>63</v>
      </c>
      <c r="F6" s="28" t="s">
        <v>64</v>
      </c>
      <c r="G6" s="52"/>
      <c r="H6" s="54"/>
      <c r="I6" s="54"/>
      <c r="J6" s="54"/>
      <c r="K6" s="56"/>
      <c r="L6" s="28" t="s">
        <v>27</v>
      </c>
      <c r="M6" s="28" t="s">
        <v>28</v>
      </c>
      <c r="N6" s="28" t="s">
        <v>29</v>
      </c>
      <c r="O6" s="28" t="s">
        <v>30</v>
      </c>
      <c r="P6" s="57"/>
    </row>
    <row r="7" spans="2:16" s="6" customFormat="1" ht="58" x14ac:dyDescent="0.35">
      <c r="B7" s="7">
        <v>1</v>
      </c>
      <c r="C7" s="13" t="s">
        <v>65</v>
      </c>
      <c r="D7" s="7" t="s">
        <v>66</v>
      </c>
      <c r="E7" s="7" t="s">
        <v>67</v>
      </c>
      <c r="F7" s="7" t="s">
        <v>67</v>
      </c>
      <c r="G7" s="13" t="s">
        <v>68</v>
      </c>
      <c r="H7" s="5" t="s">
        <v>33</v>
      </c>
      <c r="I7" s="14" t="s">
        <v>69</v>
      </c>
      <c r="J7" s="11" t="s">
        <v>70</v>
      </c>
      <c r="K7" s="37" t="s">
        <v>71</v>
      </c>
      <c r="L7" s="5" t="s">
        <v>37</v>
      </c>
      <c r="M7" s="5" t="s">
        <v>37</v>
      </c>
      <c r="N7" s="5" t="s">
        <v>37</v>
      </c>
      <c r="O7" s="5" t="s">
        <v>37</v>
      </c>
      <c r="P7" s="5" t="s">
        <v>37</v>
      </c>
    </row>
    <row r="8" spans="2:16" s="6" customFormat="1" ht="43.5" x14ac:dyDescent="0.35">
      <c r="B8" s="7">
        <f t="shared" ref="B8:B26" si="0">B7+1</f>
        <v>2</v>
      </c>
      <c r="C8" s="38" t="s">
        <v>72</v>
      </c>
      <c r="D8" s="7" t="s">
        <v>66</v>
      </c>
      <c r="E8" s="7" t="s">
        <v>67</v>
      </c>
      <c r="F8" s="7" t="s">
        <v>67</v>
      </c>
      <c r="G8" s="38" t="s">
        <v>73</v>
      </c>
      <c r="H8" s="5" t="s">
        <v>37</v>
      </c>
      <c r="I8" s="14" t="s">
        <v>69</v>
      </c>
      <c r="J8" s="11" t="s">
        <v>74</v>
      </c>
      <c r="K8" s="38" t="s">
        <v>75</v>
      </c>
      <c r="L8" s="5" t="s">
        <v>37</v>
      </c>
      <c r="M8" s="5" t="s">
        <v>37</v>
      </c>
      <c r="N8" s="5" t="s">
        <v>38</v>
      </c>
      <c r="O8" s="5" t="s">
        <v>37</v>
      </c>
      <c r="P8" s="5" t="s">
        <v>37</v>
      </c>
    </row>
    <row r="9" spans="2:16" ht="43.5" x14ac:dyDescent="0.35">
      <c r="B9" s="7">
        <f t="shared" si="0"/>
        <v>3</v>
      </c>
      <c r="C9" s="38" t="s">
        <v>76</v>
      </c>
      <c r="D9" s="7" t="s">
        <v>67</v>
      </c>
      <c r="E9" s="7" t="s">
        <v>67</v>
      </c>
      <c r="F9" s="7" t="s">
        <v>67</v>
      </c>
      <c r="G9" s="13" t="s">
        <v>77</v>
      </c>
      <c r="H9" s="5" t="s">
        <v>33</v>
      </c>
      <c r="I9" s="14" t="s">
        <v>54</v>
      </c>
      <c r="J9" s="11" t="s">
        <v>78</v>
      </c>
      <c r="K9" s="4" t="s">
        <v>79</v>
      </c>
      <c r="L9" s="5" t="s">
        <v>37</v>
      </c>
      <c r="M9" s="5" t="s">
        <v>38</v>
      </c>
      <c r="N9" s="5" t="s">
        <v>38</v>
      </c>
      <c r="O9" s="5" t="s">
        <v>37</v>
      </c>
      <c r="P9" s="5" t="s">
        <v>37</v>
      </c>
    </row>
    <row r="10" spans="2:16" ht="43.5" x14ac:dyDescent="0.35">
      <c r="B10" s="7">
        <f t="shared" si="0"/>
        <v>4</v>
      </c>
      <c r="C10" s="38" t="s">
        <v>80</v>
      </c>
      <c r="D10" s="7" t="s">
        <v>66</v>
      </c>
      <c r="E10" s="7" t="s">
        <v>67</v>
      </c>
      <c r="F10" s="7" t="s">
        <v>67</v>
      </c>
      <c r="G10" s="38" t="s">
        <v>81</v>
      </c>
      <c r="H10" s="5" t="s">
        <v>33</v>
      </c>
      <c r="I10" s="14" t="s">
        <v>54</v>
      </c>
      <c r="J10" s="15" t="s">
        <v>82</v>
      </c>
      <c r="K10" s="4" t="s">
        <v>83</v>
      </c>
      <c r="L10" s="5" t="s">
        <v>38</v>
      </c>
      <c r="M10" s="5" t="s">
        <v>38</v>
      </c>
      <c r="N10" s="5" t="s">
        <v>38</v>
      </c>
      <c r="O10" s="5" t="s">
        <v>38</v>
      </c>
      <c r="P10" s="5" t="s">
        <v>33</v>
      </c>
    </row>
    <row r="11" spans="2:16" ht="58" x14ac:dyDescent="0.35">
      <c r="B11" s="7">
        <f t="shared" si="0"/>
        <v>5</v>
      </c>
      <c r="C11" s="38" t="s">
        <v>84</v>
      </c>
      <c r="D11" s="7" t="s">
        <v>67</v>
      </c>
      <c r="E11" s="7" t="s">
        <v>67</v>
      </c>
      <c r="F11" s="7" t="s">
        <v>67</v>
      </c>
      <c r="G11" s="38" t="s">
        <v>85</v>
      </c>
      <c r="H11" s="5" t="s">
        <v>33</v>
      </c>
      <c r="I11" s="14" t="s">
        <v>54</v>
      </c>
      <c r="J11" s="11" t="s">
        <v>86</v>
      </c>
      <c r="K11" s="4" t="s">
        <v>87</v>
      </c>
      <c r="L11" s="5" t="s">
        <v>33</v>
      </c>
      <c r="M11" s="5" t="s">
        <v>33</v>
      </c>
      <c r="N11" s="5" t="s">
        <v>38</v>
      </c>
      <c r="O11" s="5" t="s">
        <v>38</v>
      </c>
      <c r="P11" s="5" t="s">
        <v>33</v>
      </c>
    </row>
    <row r="12" spans="2:16" ht="29" x14ac:dyDescent="0.35">
      <c r="B12" s="7">
        <f t="shared" si="0"/>
        <v>6</v>
      </c>
      <c r="C12" s="38" t="s">
        <v>88</v>
      </c>
      <c r="D12" s="7" t="s">
        <v>66</v>
      </c>
      <c r="E12" s="7" t="s">
        <v>67</v>
      </c>
      <c r="F12" s="7" t="s">
        <v>67</v>
      </c>
      <c r="G12" s="13" t="s">
        <v>89</v>
      </c>
      <c r="H12" s="5" t="s">
        <v>33</v>
      </c>
      <c r="I12" s="14" t="s">
        <v>54</v>
      </c>
      <c r="J12" s="15" t="s">
        <v>90</v>
      </c>
      <c r="K12" s="39" t="s">
        <v>91</v>
      </c>
      <c r="L12" s="5" t="s">
        <v>37</v>
      </c>
      <c r="M12" s="5" t="s">
        <v>33</v>
      </c>
      <c r="N12" s="5" t="s">
        <v>38</v>
      </c>
      <c r="O12" s="5" t="s">
        <v>33</v>
      </c>
      <c r="P12" s="5" t="s">
        <v>33</v>
      </c>
    </row>
    <row r="13" spans="2:16" ht="43.5" x14ac:dyDescent="0.35">
      <c r="B13" s="7">
        <f t="shared" si="0"/>
        <v>7</v>
      </c>
      <c r="C13" s="13" t="s">
        <v>92</v>
      </c>
      <c r="D13" s="7" t="s">
        <v>66</v>
      </c>
      <c r="E13" s="7" t="s">
        <v>67</v>
      </c>
      <c r="F13" s="7" t="s">
        <v>67</v>
      </c>
      <c r="G13" s="13" t="s">
        <v>93</v>
      </c>
      <c r="H13" s="5" t="s">
        <v>33</v>
      </c>
      <c r="I13" s="14" t="s">
        <v>54</v>
      </c>
      <c r="J13" s="11" t="s">
        <v>94</v>
      </c>
      <c r="K13" s="39" t="s">
        <v>95</v>
      </c>
      <c r="L13" s="5" t="s">
        <v>37</v>
      </c>
      <c r="M13" s="5" t="s">
        <v>33</v>
      </c>
      <c r="N13" s="5" t="s">
        <v>33</v>
      </c>
      <c r="O13" s="5" t="s">
        <v>38</v>
      </c>
      <c r="P13" s="5" t="s">
        <v>33</v>
      </c>
    </row>
    <row r="14" spans="2:16" ht="58" x14ac:dyDescent="0.35">
      <c r="B14" s="16">
        <f t="shared" si="0"/>
        <v>8</v>
      </c>
      <c r="C14" s="13" t="s">
        <v>96</v>
      </c>
      <c r="D14" s="7" t="s">
        <v>66</v>
      </c>
      <c r="E14" s="7" t="s">
        <v>67</v>
      </c>
      <c r="F14" s="7" t="s">
        <v>67</v>
      </c>
      <c r="G14" s="13" t="s">
        <v>97</v>
      </c>
      <c r="H14" s="5" t="s">
        <v>98</v>
      </c>
      <c r="I14" s="14" t="s">
        <v>99</v>
      </c>
      <c r="J14" s="40" t="s">
        <v>100</v>
      </c>
      <c r="K14" s="13" t="s">
        <v>101</v>
      </c>
      <c r="L14" s="5" t="s">
        <v>37</v>
      </c>
      <c r="M14" s="5" t="s">
        <v>98</v>
      </c>
      <c r="N14" s="5" t="s">
        <v>98</v>
      </c>
      <c r="O14" s="5" t="s">
        <v>33</v>
      </c>
      <c r="P14" s="5" t="s">
        <v>98</v>
      </c>
    </row>
    <row r="15" spans="2:16" ht="29" x14ac:dyDescent="0.35">
      <c r="B15" s="7">
        <f t="shared" si="0"/>
        <v>9</v>
      </c>
      <c r="C15" s="13" t="s">
        <v>102</v>
      </c>
      <c r="D15" s="7" t="s">
        <v>67</v>
      </c>
      <c r="E15" s="7" t="s">
        <v>67</v>
      </c>
      <c r="F15" s="7" t="s">
        <v>67</v>
      </c>
      <c r="G15" s="13" t="s">
        <v>103</v>
      </c>
      <c r="H15" s="5" t="s">
        <v>33</v>
      </c>
      <c r="I15" s="14" t="s">
        <v>99</v>
      </c>
      <c r="J15" s="40" t="s">
        <v>104</v>
      </c>
      <c r="K15" s="13" t="s">
        <v>105</v>
      </c>
      <c r="L15" s="5" t="s">
        <v>37</v>
      </c>
      <c r="M15" s="5" t="s">
        <v>37</v>
      </c>
      <c r="N15" s="5" t="s">
        <v>38</v>
      </c>
      <c r="O15" s="5" t="s">
        <v>33</v>
      </c>
      <c r="P15" s="5" t="s">
        <v>33</v>
      </c>
    </row>
    <row r="16" spans="2:16" ht="72.5" x14ac:dyDescent="0.35">
      <c r="B16" s="7">
        <f t="shared" si="0"/>
        <v>10</v>
      </c>
      <c r="C16" s="39" t="s">
        <v>106</v>
      </c>
      <c r="D16" s="7" t="s">
        <v>66</v>
      </c>
      <c r="E16" s="7" t="s">
        <v>67</v>
      </c>
      <c r="F16" s="7" t="s">
        <v>67</v>
      </c>
      <c r="G16" s="13" t="s">
        <v>107</v>
      </c>
      <c r="H16" s="5" t="s">
        <v>98</v>
      </c>
      <c r="I16" s="14" t="s">
        <v>34</v>
      </c>
      <c r="J16" s="41" t="s">
        <v>108</v>
      </c>
      <c r="K16" s="4" t="s">
        <v>109</v>
      </c>
      <c r="L16" s="5" t="s">
        <v>33</v>
      </c>
      <c r="M16" s="5" t="s">
        <v>98</v>
      </c>
      <c r="N16" s="5" t="s">
        <v>33</v>
      </c>
      <c r="O16" s="5" t="s">
        <v>38</v>
      </c>
      <c r="P16" s="5" t="s">
        <v>98</v>
      </c>
    </row>
    <row r="17" spans="2:16" ht="58" x14ac:dyDescent="0.35">
      <c r="B17" s="7">
        <f t="shared" si="0"/>
        <v>11</v>
      </c>
      <c r="C17" s="38" t="s">
        <v>110</v>
      </c>
      <c r="D17" s="7" t="s">
        <v>66</v>
      </c>
      <c r="E17" s="7" t="s">
        <v>67</v>
      </c>
      <c r="F17" s="7" t="s">
        <v>67</v>
      </c>
      <c r="G17" s="13" t="s">
        <v>111</v>
      </c>
      <c r="H17" s="5" t="s">
        <v>98</v>
      </c>
      <c r="I17" s="14" t="s">
        <v>34</v>
      </c>
      <c r="J17" s="15" t="s">
        <v>112</v>
      </c>
      <c r="K17" s="4" t="s">
        <v>113</v>
      </c>
      <c r="L17" s="5" t="s">
        <v>38</v>
      </c>
      <c r="M17" s="5" t="s">
        <v>38</v>
      </c>
      <c r="N17" s="5" t="s">
        <v>38</v>
      </c>
      <c r="O17" s="5" t="s">
        <v>33</v>
      </c>
      <c r="P17" s="5" t="s">
        <v>33</v>
      </c>
    </row>
    <row r="18" spans="2:16" ht="43.5" x14ac:dyDescent="0.35">
      <c r="B18" s="7">
        <f t="shared" si="0"/>
        <v>12</v>
      </c>
      <c r="C18" s="38" t="s">
        <v>114</v>
      </c>
      <c r="D18" s="7" t="s">
        <v>66</v>
      </c>
      <c r="E18" s="7" t="s">
        <v>66</v>
      </c>
      <c r="F18" s="7" t="s">
        <v>67</v>
      </c>
      <c r="G18" s="13" t="s">
        <v>115</v>
      </c>
      <c r="H18" s="5" t="s">
        <v>37</v>
      </c>
      <c r="I18" s="14" t="s">
        <v>34</v>
      </c>
      <c r="J18" s="11" t="s">
        <v>116</v>
      </c>
      <c r="K18" s="10" t="s">
        <v>83</v>
      </c>
      <c r="L18" s="10" t="s">
        <v>83</v>
      </c>
      <c r="M18" s="10" t="s">
        <v>83</v>
      </c>
      <c r="N18" s="10" t="s">
        <v>83</v>
      </c>
      <c r="O18" s="10" t="s">
        <v>83</v>
      </c>
      <c r="P18" s="10" t="s">
        <v>83</v>
      </c>
    </row>
    <row r="19" spans="2:16" ht="72.5" x14ac:dyDescent="0.35">
      <c r="B19" s="7">
        <f t="shared" si="0"/>
        <v>13</v>
      </c>
      <c r="C19" s="38" t="s">
        <v>117</v>
      </c>
      <c r="D19" s="7" t="s">
        <v>66</v>
      </c>
      <c r="E19" s="7" t="s">
        <v>67</v>
      </c>
      <c r="F19" s="7" t="s">
        <v>67</v>
      </c>
      <c r="G19" s="39" t="s">
        <v>118</v>
      </c>
      <c r="H19" s="5" t="s">
        <v>98</v>
      </c>
      <c r="I19" s="14" t="s">
        <v>34</v>
      </c>
      <c r="J19" s="41" t="s">
        <v>119</v>
      </c>
      <c r="K19" s="13" t="s">
        <v>120</v>
      </c>
      <c r="L19" s="5" t="s">
        <v>37</v>
      </c>
      <c r="M19" s="5" t="s">
        <v>98</v>
      </c>
      <c r="N19" s="5" t="s">
        <v>98</v>
      </c>
      <c r="O19" s="5" t="s">
        <v>33</v>
      </c>
      <c r="P19" s="5" t="s">
        <v>98</v>
      </c>
    </row>
    <row r="20" spans="2:16" ht="43.5" x14ac:dyDescent="0.35">
      <c r="B20" s="7">
        <f t="shared" si="0"/>
        <v>14</v>
      </c>
      <c r="C20" s="38" t="s">
        <v>121</v>
      </c>
      <c r="D20" s="7" t="s">
        <v>66</v>
      </c>
      <c r="E20" s="7" t="s">
        <v>67</v>
      </c>
      <c r="F20" s="7" t="s">
        <v>67</v>
      </c>
      <c r="G20" s="39" t="s">
        <v>122</v>
      </c>
      <c r="H20" s="5" t="s">
        <v>98</v>
      </c>
      <c r="I20" s="14" t="s">
        <v>34</v>
      </c>
      <c r="J20" s="40" t="s">
        <v>123</v>
      </c>
      <c r="K20" s="13" t="s">
        <v>124</v>
      </c>
      <c r="L20" s="5" t="s">
        <v>37</v>
      </c>
      <c r="M20" s="5" t="s">
        <v>98</v>
      </c>
      <c r="N20" s="5" t="s">
        <v>98</v>
      </c>
      <c r="O20" s="5" t="s">
        <v>33</v>
      </c>
      <c r="P20" s="5" t="s">
        <v>98</v>
      </c>
    </row>
    <row r="21" spans="2:16" ht="58" x14ac:dyDescent="0.35">
      <c r="B21" s="7">
        <f t="shared" si="0"/>
        <v>15</v>
      </c>
      <c r="C21" s="13" t="s">
        <v>125</v>
      </c>
      <c r="D21" s="7" t="s">
        <v>66</v>
      </c>
      <c r="E21" s="7" t="s">
        <v>67</v>
      </c>
      <c r="F21" s="7" t="s">
        <v>67</v>
      </c>
      <c r="G21" s="39" t="s">
        <v>126</v>
      </c>
      <c r="H21" s="5" t="s">
        <v>33</v>
      </c>
      <c r="I21" s="14" t="s">
        <v>34</v>
      </c>
      <c r="J21" s="40" t="s">
        <v>127</v>
      </c>
      <c r="K21" s="13" t="s">
        <v>124</v>
      </c>
      <c r="L21" s="5" t="s">
        <v>37</v>
      </c>
      <c r="M21" s="5" t="s">
        <v>98</v>
      </c>
      <c r="N21" s="5" t="s">
        <v>98</v>
      </c>
      <c r="O21" s="5" t="s">
        <v>33</v>
      </c>
      <c r="P21" s="5" t="s">
        <v>98</v>
      </c>
    </row>
    <row r="22" spans="2:16" ht="43.5" x14ac:dyDescent="0.35">
      <c r="B22" s="7">
        <f t="shared" si="0"/>
        <v>16</v>
      </c>
      <c r="C22" s="13" t="s">
        <v>128</v>
      </c>
      <c r="D22" s="7" t="s">
        <v>66</v>
      </c>
      <c r="E22" s="7" t="s">
        <v>67</v>
      </c>
      <c r="F22" s="7" t="s">
        <v>67</v>
      </c>
      <c r="G22" s="13" t="s">
        <v>129</v>
      </c>
      <c r="H22" s="5" t="s">
        <v>37</v>
      </c>
      <c r="I22" s="14" t="s">
        <v>34</v>
      </c>
      <c r="J22" s="15" t="s">
        <v>130</v>
      </c>
      <c r="K22" s="13" t="s">
        <v>83</v>
      </c>
      <c r="L22" s="13" t="s">
        <v>83</v>
      </c>
      <c r="M22" s="13" t="s">
        <v>83</v>
      </c>
      <c r="N22" s="13" t="s">
        <v>83</v>
      </c>
      <c r="O22" s="13" t="s">
        <v>83</v>
      </c>
      <c r="P22" s="13" t="s">
        <v>83</v>
      </c>
    </row>
    <row r="23" spans="2:16" ht="72.5" x14ac:dyDescent="0.35">
      <c r="B23" s="7">
        <f t="shared" si="0"/>
        <v>17</v>
      </c>
      <c r="C23" s="13" t="s">
        <v>131</v>
      </c>
      <c r="D23" s="7" t="s">
        <v>67</v>
      </c>
      <c r="E23" s="7" t="s">
        <v>67</v>
      </c>
      <c r="F23" s="7" t="s">
        <v>67</v>
      </c>
      <c r="G23" s="13" t="s">
        <v>132</v>
      </c>
      <c r="H23" s="5" t="s">
        <v>33</v>
      </c>
      <c r="I23" s="14" t="s">
        <v>45</v>
      </c>
      <c r="J23" s="11" t="s">
        <v>133</v>
      </c>
      <c r="K23" s="39" t="s">
        <v>134</v>
      </c>
      <c r="L23" s="5" t="s">
        <v>37</v>
      </c>
      <c r="M23" s="5" t="s">
        <v>33</v>
      </c>
      <c r="N23" s="5" t="s">
        <v>37</v>
      </c>
      <c r="O23" s="5" t="s">
        <v>33</v>
      </c>
      <c r="P23" s="5" t="s">
        <v>33</v>
      </c>
    </row>
    <row r="24" spans="2:16" ht="43.5" x14ac:dyDescent="0.35">
      <c r="B24" s="7">
        <f t="shared" si="0"/>
        <v>18</v>
      </c>
      <c r="C24" s="13" t="s">
        <v>135</v>
      </c>
      <c r="D24" s="7" t="s">
        <v>67</v>
      </c>
      <c r="E24" s="7" t="s">
        <v>67</v>
      </c>
      <c r="F24" s="7" t="s">
        <v>67</v>
      </c>
      <c r="G24" s="13" t="s">
        <v>136</v>
      </c>
      <c r="H24" s="5" t="s">
        <v>33</v>
      </c>
      <c r="I24" s="14" t="s">
        <v>45</v>
      </c>
      <c r="J24" s="11" t="s">
        <v>137</v>
      </c>
      <c r="K24" s="4" t="s">
        <v>113</v>
      </c>
      <c r="L24" s="12" t="s">
        <v>38</v>
      </c>
      <c r="M24" s="5" t="s">
        <v>33</v>
      </c>
      <c r="N24" s="12" t="s">
        <v>38</v>
      </c>
      <c r="O24" s="5" t="s">
        <v>33</v>
      </c>
      <c r="P24" s="5" t="s">
        <v>33</v>
      </c>
    </row>
    <row r="25" spans="2:16" ht="43.5" x14ac:dyDescent="0.35">
      <c r="B25" s="7">
        <f t="shared" si="0"/>
        <v>19</v>
      </c>
      <c r="C25" s="38" t="s">
        <v>138</v>
      </c>
      <c r="D25" s="7" t="s">
        <v>67</v>
      </c>
      <c r="E25" s="7" t="s">
        <v>67</v>
      </c>
      <c r="F25" s="7" t="s">
        <v>67</v>
      </c>
      <c r="G25" s="38" t="s">
        <v>139</v>
      </c>
      <c r="H25" s="5" t="s">
        <v>33</v>
      </c>
      <c r="I25" s="14" t="s">
        <v>83</v>
      </c>
      <c r="J25" s="40" t="s">
        <v>140</v>
      </c>
      <c r="K25" s="4" t="s">
        <v>141</v>
      </c>
      <c r="L25" s="5" t="s">
        <v>38</v>
      </c>
      <c r="M25" s="5" t="s">
        <v>38</v>
      </c>
      <c r="N25" s="5" t="s">
        <v>38</v>
      </c>
      <c r="O25" s="5" t="s">
        <v>33</v>
      </c>
      <c r="P25" s="5" t="s">
        <v>33</v>
      </c>
    </row>
    <row r="26" spans="2:16" ht="58" x14ac:dyDescent="0.35">
      <c r="B26" s="7">
        <f t="shared" si="0"/>
        <v>20</v>
      </c>
      <c r="C26" s="13" t="s">
        <v>142</v>
      </c>
      <c r="D26" s="7" t="s">
        <v>67</v>
      </c>
      <c r="E26" s="7" t="s">
        <v>67</v>
      </c>
      <c r="F26" s="7" t="s">
        <v>67</v>
      </c>
      <c r="G26" s="13" t="s">
        <v>143</v>
      </c>
      <c r="H26" s="5" t="s">
        <v>33</v>
      </c>
      <c r="I26" s="14" t="s">
        <v>34</v>
      </c>
      <c r="J26" s="41" t="s">
        <v>144</v>
      </c>
      <c r="K26" s="4" t="s">
        <v>145</v>
      </c>
      <c r="L26" s="5" t="s">
        <v>98</v>
      </c>
      <c r="M26" s="5" t="s">
        <v>98</v>
      </c>
      <c r="N26" s="5" t="s">
        <v>37</v>
      </c>
      <c r="O26" s="5" t="s">
        <v>98</v>
      </c>
      <c r="P26" s="5" t="s">
        <v>98</v>
      </c>
    </row>
    <row r="27" spans="2:16" ht="43.5" x14ac:dyDescent="0.35">
      <c r="B27" s="7">
        <v>21</v>
      </c>
      <c r="C27" s="13" t="s">
        <v>147</v>
      </c>
      <c r="D27" s="7" t="s">
        <v>67</v>
      </c>
      <c r="E27" s="7" t="s">
        <v>67</v>
      </c>
      <c r="F27" s="7" t="s">
        <v>67</v>
      </c>
      <c r="G27" s="13" t="s">
        <v>148</v>
      </c>
      <c r="H27" s="5" t="s">
        <v>98</v>
      </c>
      <c r="I27" s="14" t="s">
        <v>34</v>
      </c>
      <c r="J27" s="41" t="s">
        <v>151</v>
      </c>
      <c r="K27" s="4" t="s">
        <v>150</v>
      </c>
      <c r="L27" s="5" t="s">
        <v>33</v>
      </c>
      <c r="M27" s="5" t="s">
        <v>98</v>
      </c>
      <c r="N27" s="5" t="s">
        <v>33</v>
      </c>
      <c r="O27" s="5" t="s">
        <v>33</v>
      </c>
      <c r="P27" s="5" t="s">
        <v>33</v>
      </c>
    </row>
    <row r="28" spans="2:16" ht="29" x14ac:dyDescent="0.35">
      <c r="B28" s="7">
        <v>22</v>
      </c>
      <c r="C28" s="13" t="s">
        <v>146</v>
      </c>
      <c r="D28" s="7" t="s">
        <v>67</v>
      </c>
      <c r="E28" s="7" t="s">
        <v>67</v>
      </c>
      <c r="F28" s="7" t="s">
        <v>67</v>
      </c>
      <c r="G28" s="13" t="s">
        <v>149</v>
      </c>
      <c r="H28" s="5" t="s">
        <v>98</v>
      </c>
      <c r="I28" s="14" t="s">
        <v>45</v>
      </c>
      <c r="J28" s="41" t="s">
        <v>152</v>
      </c>
      <c r="K28" s="4" t="s">
        <v>150</v>
      </c>
      <c r="L28" s="5" t="s">
        <v>33</v>
      </c>
      <c r="M28" s="5" t="s">
        <v>98</v>
      </c>
      <c r="N28" s="5" t="s">
        <v>33</v>
      </c>
      <c r="O28" s="5" t="s">
        <v>33</v>
      </c>
      <c r="P28" s="5" t="s">
        <v>33</v>
      </c>
    </row>
  </sheetData>
  <mergeCells count="12">
    <mergeCell ref="J5:J6"/>
    <mergeCell ref="K5:K6"/>
    <mergeCell ref="L5:O5"/>
    <mergeCell ref="P5:P6"/>
    <mergeCell ref="D4:F4"/>
    <mergeCell ref="K4:O4"/>
    <mergeCell ref="I5:I6"/>
    <mergeCell ref="B5:B6"/>
    <mergeCell ref="C5:C6"/>
    <mergeCell ref="D5:F5"/>
    <mergeCell ref="G5:G6"/>
    <mergeCell ref="H5:H6"/>
  </mergeCells>
  <conditionalFormatting sqref="D1:F3 D5:F1048576">
    <cfRule type="containsText" dxfId="23" priority="28" operator="containsText" text="No">
      <formula>NOT(ISERROR(SEARCH("No",D1)))</formula>
    </cfRule>
    <cfRule type="containsText" dxfId="22" priority="29" operator="containsText" text="Unsure">
      <formula>NOT(ISERROR(SEARCH("Unsure",D1)))</formula>
    </cfRule>
    <cfRule type="containsText" dxfId="21" priority="30" operator="containsText" text="Yes">
      <formula>NOT(ISERROR(SEARCH("Yes",D1)))</formula>
    </cfRule>
  </conditionalFormatting>
  <conditionalFormatting sqref="H1:H3 H5 H7:H1048576 L16:P23">
    <cfRule type="containsText" dxfId="20" priority="25" operator="containsText" text="Medium">
      <formula>NOT(ISERROR(SEARCH("Medium",H1)))</formula>
    </cfRule>
    <cfRule type="containsText" dxfId="19" priority="26" operator="containsText" text="High">
      <formula>NOT(ISERROR(SEARCH("High",H1)))</formula>
    </cfRule>
    <cfRule type="containsText" dxfId="18" priority="27" operator="containsText" text="Low">
      <formula>NOT(ISERROR(SEARCH("Low",H1)))</formula>
    </cfRule>
  </conditionalFormatting>
  <conditionalFormatting sqref="L15:M15">
    <cfRule type="containsText" dxfId="17" priority="22" operator="containsText" text="Medium">
      <formula>NOT(ISERROR(SEARCH("Medium",L15)))</formula>
    </cfRule>
    <cfRule type="containsText" dxfId="16" priority="23" operator="containsText" text="High">
      <formula>NOT(ISERROR(SEARCH("High",L15)))</formula>
    </cfRule>
    <cfRule type="containsText" dxfId="15" priority="24" operator="containsText" text="Low">
      <formula>NOT(ISERROR(SEARCH("Low",L15)))</formula>
    </cfRule>
  </conditionalFormatting>
  <conditionalFormatting sqref="L5:P14">
    <cfRule type="containsText" dxfId="14" priority="10" operator="containsText" text="Medium">
      <formula>NOT(ISERROR(SEARCH("Medium",L5)))</formula>
    </cfRule>
    <cfRule type="containsText" dxfId="13" priority="11" operator="containsText" text="High">
      <formula>NOT(ISERROR(SEARCH("High",L5)))</formula>
    </cfRule>
    <cfRule type="containsText" dxfId="12" priority="12" operator="containsText" text="Low">
      <formula>NOT(ISERROR(SEARCH("Low",L5)))</formula>
    </cfRule>
  </conditionalFormatting>
  <conditionalFormatting sqref="L25:P1048576">
    <cfRule type="containsText" dxfId="11" priority="1" operator="containsText" text="Medium">
      <formula>NOT(ISERROR(SEARCH("Medium",L25)))</formula>
    </cfRule>
    <cfRule type="containsText" dxfId="10" priority="2" operator="containsText" text="High">
      <formula>NOT(ISERROR(SEARCH("High",L25)))</formula>
    </cfRule>
    <cfRule type="containsText" dxfId="9" priority="3" operator="containsText" text="Low">
      <formula>NOT(ISERROR(SEARCH("Low",L25)))</formula>
    </cfRule>
  </conditionalFormatting>
  <conditionalFormatting sqref="M24">
    <cfRule type="containsText" dxfId="8" priority="16" operator="containsText" text="Medium">
      <formula>NOT(ISERROR(SEARCH("Medium",M24)))</formula>
    </cfRule>
    <cfRule type="containsText" dxfId="7" priority="17" operator="containsText" text="High">
      <formula>NOT(ISERROR(SEARCH("High",M24)))</formula>
    </cfRule>
    <cfRule type="containsText" dxfId="6" priority="18" operator="containsText" text="Low">
      <formula>NOT(ISERROR(SEARCH("Low",M24)))</formula>
    </cfRule>
  </conditionalFormatting>
  <conditionalFormatting sqref="O15:P15">
    <cfRule type="containsText" dxfId="5" priority="19" operator="containsText" text="Medium">
      <formula>NOT(ISERROR(SEARCH("Medium",O15)))</formula>
    </cfRule>
    <cfRule type="containsText" dxfId="4" priority="20" operator="containsText" text="High">
      <formula>NOT(ISERROR(SEARCH("High",O15)))</formula>
    </cfRule>
    <cfRule type="containsText" dxfId="3" priority="21" operator="containsText" text="Low">
      <formula>NOT(ISERROR(SEARCH("Low",O15)))</formula>
    </cfRule>
  </conditionalFormatting>
  <conditionalFormatting sqref="O24:P24">
    <cfRule type="containsText" dxfId="2" priority="13" operator="containsText" text="Medium">
      <formula>NOT(ISERROR(SEARCH("Medium",O24)))</formula>
    </cfRule>
    <cfRule type="containsText" dxfId="1" priority="14" operator="containsText" text="High">
      <formula>NOT(ISERROR(SEARCH("High",O24)))</formula>
    </cfRule>
    <cfRule type="containsText" dxfId="0" priority="15" operator="containsText" text="Low">
      <formula>NOT(ISERROR(SEARCH("Low",O24)))</formula>
    </cfRule>
  </conditionalFormatting>
  <dataValidations count="1">
    <dataValidation type="list" allowBlank="1" showInputMessage="1" showErrorMessage="1" sqref="D7:F1048576 L16:P23 O24:P24 L7:P14 L15:M15 O15:P15 M24 L5:O5 H5 D5:F5 H7:I1048576 L25:P1048576" xr:uid="{22F62A97-F34D-473E-9940-6A003B072AE6}">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285A276427B04AA1CD63AB55F38651" ma:contentTypeVersion="6" ma:contentTypeDescription="Create a new document." ma:contentTypeScope="" ma:versionID="7da8729fd6e8a774fad4921fc9d7e866">
  <xsd:schema xmlns:xsd="http://www.w3.org/2001/XMLSchema" xmlns:xs="http://www.w3.org/2001/XMLSchema" xmlns:p="http://schemas.microsoft.com/office/2006/metadata/properties" xmlns:ns2="deedf127-c98f-4d20-a413-010f5fe0f935" xmlns:ns3="f31ba7cc-f38d-4bf7-8e9d-3df54df1d288" xmlns:ns4="afa988d1-13f6-4af9-9e17-392a0ffdf7ca" xmlns:ns5="f51ec72b-335b-4001-9688-5e75849e13fb" targetNamespace="http://schemas.microsoft.com/office/2006/metadata/properties" ma:root="true" ma:fieldsID="ade0f4dde3e971e7015d4472f8ebd067" ns2:_="" ns3:_="" ns4:_="" ns5:_="">
    <xsd:import namespace="deedf127-c98f-4d20-a413-010f5fe0f935"/>
    <xsd:import namespace="f31ba7cc-f38d-4bf7-8e9d-3df54df1d288"/>
    <xsd:import namespace="afa988d1-13f6-4af9-9e17-392a0ffdf7ca"/>
    <xsd:import namespace="f51ec72b-335b-4001-9688-5e75849e13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df127-c98f-4d20-a413-010f5fe0f9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1ba7cc-f38d-4bf7-8e9d-3df54df1d2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988d1-13f6-4af9-9e17-392a0ffdf7ca"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ec72b-335b-4001-9688-5e75849e13f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7b85846-095a-4b1f-a19a-29e15150af93}" ma:internalName="TaxCatchAll" ma:showField="CatchAllData" ma:web="f51ec72b-335b-4001-9688-5e75849e1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a988d1-13f6-4af9-9e17-392a0ffdf7ca">
      <Terms xmlns="http://schemas.microsoft.com/office/infopath/2007/PartnerControls"/>
    </lcf76f155ced4ddcb4097134ff3c332f>
    <TaxCatchAll xmlns="f51ec72b-335b-4001-9688-5e75849e13fb" xsi:nil="true"/>
  </documentManagement>
</p:properties>
</file>

<file path=customXml/itemProps1.xml><?xml version="1.0" encoding="utf-8"?>
<ds:datastoreItem xmlns:ds="http://schemas.openxmlformats.org/officeDocument/2006/customXml" ds:itemID="{7A2D04D0-274C-43A4-ADB1-31B3F093245D}">
  <ds:schemaRefs>
    <ds:schemaRef ds:uri="http://schemas.microsoft.com/sharepoint/v3/contenttype/forms"/>
  </ds:schemaRefs>
</ds:datastoreItem>
</file>

<file path=customXml/itemProps2.xml><?xml version="1.0" encoding="utf-8"?>
<ds:datastoreItem xmlns:ds="http://schemas.openxmlformats.org/officeDocument/2006/customXml" ds:itemID="{C5D89B36-7B34-4D1F-A0AA-6F1BDD0CB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df127-c98f-4d20-a413-010f5fe0f935"/>
    <ds:schemaRef ds:uri="f31ba7cc-f38d-4bf7-8e9d-3df54df1d288"/>
    <ds:schemaRef ds:uri="afa988d1-13f6-4af9-9e17-392a0ffdf7ca"/>
    <ds:schemaRef ds:uri="f51ec72b-335b-4001-9688-5e75849e1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6D1C3-8CFA-448E-B0E3-5D7833121937}">
  <ds:schemaRefs>
    <ds:schemaRef ds:uri="http://purl.org/dc/dcmitype/"/>
    <ds:schemaRef ds:uri="http://schemas.microsoft.com/office/infopath/2007/PartnerControls"/>
    <ds:schemaRef ds:uri="deedf127-c98f-4d20-a413-010f5fe0f935"/>
    <ds:schemaRef ds:uri="http://purl.org/dc/elements/1.1/"/>
    <ds:schemaRef ds:uri="http://schemas.microsoft.com/office/2006/metadata/properties"/>
    <ds:schemaRef ds:uri="f31ba7cc-f38d-4bf7-8e9d-3df54df1d288"/>
    <ds:schemaRef ds:uri="afa988d1-13f6-4af9-9e17-392a0ffdf7ca"/>
    <ds:schemaRef ds:uri="http://schemas.microsoft.com/office/2006/documentManagement/types"/>
    <ds:schemaRef ds:uri="http://schemas.openxmlformats.org/package/2006/metadata/core-properties"/>
    <ds:schemaRef ds:uri="f51ec72b-335b-4001-9688-5e75849e13fb"/>
    <ds:schemaRef ds:uri="http://www.w3.org/XML/1998/namespace"/>
    <ds:schemaRef ds:uri="http://purl.org/dc/terms/"/>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 External</vt:lpstr>
      <vt:lpstr>P484 Adoption - External</vt:lpstr>
      <vt:lpstr>Holistic HBMU 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Kerr</dc:creator>
  <cp:keywords/>
  <dc:description/>
  <cp:lastModifiedBy>Joe Miller-Howes</cp:lastModifiedBy>
  <cp:revision/>
  <dcterms:created xsi:type="dcterms:W3CDTF">2025-09-18T09:27:48Z</dcterms:created>
  <dcterms:modified xsi:type="dcterms:W3CDTF">2025-11-27T10:08:42Z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0x0101000F285A276427B04AA1CD63AB55F38651</vt:lpwstr>
  </property>
  <property fmtid="{D5CDD505-2E9C-101B-9397-08002B2CF9AE}" pid="3" name="MediaServiceImageTags">
    <vt:lpwstr/>
  </property>
</Properties>
</file>